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0365"/>
  </bookViews>
  <sheets>
    <sheet name="9 kl." sheetId="1" r:id="rId1"/>
    <sheet name="10 kl." sheetId="2" r:id="rId2"/>
    <sheet name="11 kl." sheetId="3" r:id="rId3"/>
    <sheet name="12 kl. " sheetId="7" r:id="rId4"/>
    <sheet name="Sheet1" sheetId="8" r:id="rId5"/>
  </sheets>
  <definedNames>
    <definedName name="_GoBack" localSheetId="3">'12 kl. '!#REF!</definedName>
  </definedNames>
  <calcPr calcId="144525"/>
</workbook>
</file>

<file path=xl/calcChain.xml><?xml version="1.0" encoding="utf-8"?>
<calcChain xmlns="http://schemas.openxmlformats.org/spreadsheetml/2006/main">
  <c r="J22" i="3" l="1"/>
  <c r="J19" i="3"/>
  <c r="I36" i="1"/>
  <c r="H36" i="1"/>
  <c r="G36" i="1"/>
  <c r="F36" i="1"/>
  <c r="I44" i="2"/>
  <c r="H44" i="2"/>
  <c r="G44" i="2"/>
  <c r="F44" i="2"/>
  <c r="I26" i="3"/>
  <c r="H26" i="3"/>
  <c r="G26" i="3"/>
  <c r="F26" i="3"/>
  <c r="I36" i="7"/>
  <c r="H36" i="7"/>
  <c r="G36" i="7"/>
  <c r="F36" i="7"/>
  <c r="J31" i="7"/>
  <c r="J25" i="7"/>
  <c r="J34" i="7"/>
  <c r="J7" i="7"/>
  <c r="J18" i="7"/>
  <c r="J26" i="7"/>
  <c r="J21" i="7"/>
  <c r="J16" i="7"/>
  <c r="J27" i="7"/>
  <c r="J4" i="7"/>
  <c r="J22" i="7"/>
  <c r="J8" i="7"/>
  <c r="J10" i="7"/>
  <c r="J23" i="7"/>
  <c r="J14" i="7"/>
  <c r="J11" i="7"/>
  <c r="J12" i="7"/>
  <c r="J33" i="7"/>
  <c r="J32" i="7"/>
  <c r="J19" i="7"/>
  <c r="J20" i="7"/>
  <c r="J9" i="7"/>
  <c r="J6" i="7"/>
  <c r="J24" i="7"/>
  <c r="J15" i="7"/>
  <c r="J28" i="7"/>
  <c r="J13" i="7"/>
  <c r="J17" i="7"/>
  <c r="J5" i="7"/>
  <c r="J29" i="7"/>
  <c r="J30" i="7"/>
  <c r="J35" i="7"/>
  <c r="J7" i="3"/>
  <c r="J8" i="3"/>
  <c r="J23" i="3"/>
  <c r="J24" i="3"/>
  <c r="J4" i="3"/>
  <c r="J6" i="3"/>
  <c r="J20" i="3"/>
  <c r="J15" i="3"/>
  <c r="J10" i="3"/>
  <c r="J11" i="3"/>
  <c r="J5" i="3"/>
  <c r="J17" i="3"/>
  <c r="J18" i="3"/>
  <c r="J21" i="3"/>
  <c r="J12" i="3"/>
  <c r="J16" i="3"/>
  <c r="J25" i="3"/>
  <c r="J13" i="3"/>
  <c r="J9" i="3"/>
  <c r="J14" i="3"/>
  <c r="J11" i="2"/>
  <c r="J23" i="2"/>
  <c r="J24" i="2"/>
  <c r="J31" i="2"/>
  <c r="J28" i="2"/>
  <c r="J16" i="2"/>
  <c r="J17" i="2"/>
  <c r="J41" i="2"/>
  <c r="J8" i="2"/>
  <c r="J20" i="2"/>
  <c r="J33" i="2"/>
  <c r="J7" i="2"/>
  <c r="J21" i="2"/>
  <c r="J34" i="2"/>
  <c r="J18" i="2"/>
  <c r="J25" i="2"/>
  <c r="J26" i="2"/>
  <c r="J15" i="2"/>
  <c r="J19" i="2"/>
  <c r="J35" i="2"/>
  <c r="J36" i="2"/>
  <c r="J4" i="2"/>
  <c r="J27" i="2"/>
  <c r="J6" i="2"/>
  <c r="J22" i="2"/>
  <c r="J5" i="2"/>
  <c r="J37" i="2"/>
  <c r="J38" i="2"/>
  <c r="J42" i="2"/>
  <c r="J39" i="2"/>
  <c r="J32" i="2"/>
  <c r="J40" i="2"/>
  <c r="J9" i="2"/>
  <c r="J13" i="2"/>
  <c r="J12" i="2"/>
  <c r="J10" i="2"/>
  <c r="J29" i="2"/>
  <c r="J43" i="2"/>
  <c r="J30" i="2"/>
  <c r="J14" i="2"/>
  <c r="J32" i="1"/>
  <c r="J7" i="1"/>
  <c r="J21" i="1"/>
  <c r="J22" i="1"/>
  <c r="J17" i="1"/>
  <c r="J33" i="1"/>
  <c r="J18" i="1"/>
  <c r="J23" i="1"/>
  <c r="J5" i="1"/>
  <c r="J25" i="1"/>
  <c r="J8" i="1"/>
  <c r="J26" i="1"/>
  <c r="J28" i="1"/>
  <c r="J14" i="1"/>
  <c r="J34" i="1"/>
  <c r="J15" i="1"/>
  <c r="J6" i="1"/>
  <c r="J9" i="1"/>
  <c r="J12" i="1"/>
  <c r="J19" i="1"/>
  <c r="J29" i="1"/>
  <c r="J4" i="1"/>
  <c r="J30" i="1"/>
  <c r="J20" i="1"/>
  <c r="J13" i="1"/>
  <c r="J11" i="1"/>
  <c r="J24" i="1"/>
  <c r="J10" i="1"/>
  <c r="J27" i="1"/>
  <c r="J35" i="1"/>
  <c r="J31" i="1"/>
  <c r="J16" i="1"/>
</calcChain>
</file>

<file path=xl/sharedStrings.xml><?xml version="1.0" encoding="utf-8"?>
<sst xmlns="http://schemas.openxmlformats.org/spreadsheetml/2006/main" count="693" uniqueCount="523">
  <si>
    <t>Vardas</t>
  </si>
  <si>
    <t>Pavardė</t>
  </si>
  <si>
    <t>Kodas</t>
  </si>
  <si>
    <t>Mokykla</t>
  </si>
  <si>
    <t xml:space="preserve">Taškai </t>
  </si>
  <si>
    <t>OG14 – 9Ž1 / A1</t>
  </si>
  <si>
    <t>OG14 – 9Ž2 / A2</t>
  </si>
  <si>
    <t>OG14 – 9Ž3 / A3</t>
  </si>
  <si>
    <t>OG14 – 9Ž4 / A4</t>
  </si>
  <si>
    <t>OG14 – 9Ž5 / A5</t>
  </si>
  <si>
    <t>OG14 – 9Ž6 / A6</t>
  </si>
  <si>
    <t>OG14 – 9Ž7 / A7</t>
  </si>
  <si>
    <t>OG14 – 9Ž10 / A10</t>
  </si>
  <si>
    <t>OG14 – 9Ž11 / B1</t>
  </si>
  <si>
    <t>OG14 – 9Ž12 / B2</t>
  </si>
  <si>
    <t>OG14 – 9Ž13 / B3</t>
  </si>
  <si>
    <t>OG14 – 9Ž14 / B4</t>
  </si>
  <si>
    <t>OG14 – 9Ž15 / B5</t>
  </si>
  <si>
    <t>OG14 – 9Ž16 / B6</t>
  </si>
  <si>
    <t>OG14 – 9Ž17 / B7</t>
  </si>
  <si>
    <t>OG14 – 9Ž20 / B10</t>
  </si>
  <si>
    <t>OG14 – 9Ž21 / B11</t>
  </si>
  <si>
    <t>OG14 – 9Ž22 / C1</t>
  </si>
  <si>
    <t>OG14 – 9Ž23 / C2</t>
  </si>
  <si>
    <t>OG14 – 9Ž24 / C3</t>
  </si>
  <si>
    <t>OG14 – 9Ž25 / C4</t>
  </si>
  <si>
    <t>OG14 – 9Ž26 / C5</t>
  </si>
  <si>
    <t>OG14 – 9Ž27 / C6</t>
  </si>
  <si>
    <t>OG14 – 9Ž28 / C7</t>
  </si>
  <si>
    <t>OG14 – 9Ž31 / C10</t>
  </si>
  <si>
    <t>OG14 – 9Ž32 / C11</t>
  </si>
  <si>
    <t>OG14 – 10G1 / L1</t>
  </si>
  <si>
    <t>OG14 – 10G3 / L3</t>
  </si>
  <si>
    <t>OG14 – 10G4 / L4</t>
  </si>
  <si>
    <t>OG14 – 10G5 / L5</t>
  </si>
  <si>
    <t>OG14 – 10G6 / L6</t>
  </si>
  <si>
    <t>OG14 – 10G7 / L7</t>
  </si>
  <si>
    <t>OG14 – 10G8 / L8</t>
  </si>
  <si>
    <t>OG14 – 10G9 / L9</t>
  </si>
  <si>
    <t>OG14 – 10G10 / L10</t>
  </si>
  <si>
    <t>OG14 – 10G11 / L11</t>
  </si>
  <si>
    <t>OG14 – 10G12 / L12</t>
  </si>
  <si>
    <t>OG14 – 10G13 / L13</t>
  </si>
  <si>
    <t>OG14 – 10G14 / L14</t>
  </si>
  <si>
    <t>OG14 – 10G15 / L15</t>
  </si>
  <si>
    <t>OG14 – 10G16 / N1</t>
  </si>
  <si>
    <t>OG14 – 10G17 / N2</t>
  </si>
  <si>
    <t>OG14 – 10G19 / N4</t>
  </si>
  <si>
    <t>OG14 – 10G20 / N5</t>
  </si>
  <si>
    <t>OG14 – 10G21 / N6</t>
  </si>
  <si>
    <t>OG14 – 10G22 / N7</t>
  </si>
  <si>
    <t>OG14 – 10G23 / N8</t>
  </si>
  <si>
    <t>OG14 – 10G24 / N9</t>
  </si>
  <si>
    <t>OG14 – 10G25 / N10</t>
  </si>
  <si>
    <t>OG14 – 10G26 / N11</t>
  </si>
  <si>
    <t>OG14 – 10G27 / N12</t>
  </si>
  <si>
    <t>OG14 – 10G28 / N13</t>
  </si>
  <si>
    <t>OG14 – 10G29 / N14</t>
  </si>
  <si>
    <t>OG14 – 10G30 / K1</t>
  </si>
  <si>
    <t>OG14 – 10G31 / K2</t>
  </si>
  <si>
    <t>OG14 – 10G32 / K3</t>
  </si>
  <si>
    <t>OG14 – 10G33 / K4</t>
  </si>
  <si>
    <t>OG14 – 10G35 / K6</t>
  </si>
  <si>
    <t>OG14 – 10G36 / K7</t>
  </si>
  <si>
    <t>OG14 – 10G37 / K8</t>
  </si>
  <si>
    <t>OG14 – 10G38 / K9</t>
  </si>
  <si>
    <t>OG14 – 10G39 / K10</t>
  </si>
  <si>
    <t>OG14 – 10G40 / K11</t>
  </si>
  <si>
    <t>OG14 – 10G41 / K12</t>
  </si>
  <si>
    <t>OG14 – 10G42 / K13</t>
  </si>
  <si>
    <t>OG14 – 10G43 / K14</t>
  </si>
  <si>
    <t>OG14 – 11R1 / T1</t>
  </si>
  <si>
    <t>OG14 – 11R2 / T2</t>
  </si>
  <si>
    <t>OG14 – 11R3 / T3</t>
  </si>
  <si>
    <t>OG14 – 11R4 / T4</t>
  </si>
  <si>
    <t>OG14 – 11R5 / T5</t>
  </si>
  <si>
    <t>OG14 – 11R6 / T6</t>
  </si>
  <si>
    <t>OG14 – 11R7 / T7</t>
  </si>
  <si>
    <t>OG14 – 11R8 / T8</t>
  </si>
  <si>
    <t>OG14 – 11R9 / T9</t>
  </si>
  <si>
    <t>OG14 – 11R10 / T10</t>
  </si>
  <si>
    <t>OG14 – 11R11 / V1</t>
  </si>
  <si>
    <t>OG14 – 11R12 / V2</t>
  </si>
  <si>
    <t>OG14 – 11R13 / V3</t>
  </si>
  <si>
    <t>OG14 – 11R14 / V4</t>
  </si>
  <si>
    <t>OG14 – 11R15 / V5</t>
  </si>
  <si>
    <t>OG14 – 11R16 / V6</t>
  </si>
  <si>
    <t>OG14 – 11R17 / V7</t>
  </si>
  <si>
    <t>OG14 – 11R20 / V10</t>
  </si>
  <si>
    <t>OG14 – 11R21 / V11</t>
  </si>
  <si>
    <t>OG14 – 12M1 / X1</t>
  </si>
  <si>
    <t>OG14 – 12M2 / X2</t>
  </si>
  <si>
    <t>OG14 – 12M3 / X3</t>
  </si>
  <si>
    <t>OG14 – 12M4 / X4</t>
  </si>
  <si>
    <t>OG14 – 12M5 / X5</t>
  </si>
  <si>
    <t>OG14 – 12M6 / X6</t>
  </si>
  <si>
    <t>OG14 – 12M7 / X7</t>
  </si>
  <si>
    <t>OG14 – 12M8 / X8</t>
  </si>
  <si>
    <t>OG14 – 12M9 / X9</t>
  </si>
  <si>
    <t>OG14 – 12M10 / X10</t>
  </si>
  <si>
    <t>OG14 – 12M11 / Y1</t>
  </si>
  <si>
    <t>OG14 – 12M12 / Y2</t>
  </si>
  <si>
    <t>OG14 – 12M13 / Y3</t>
  </si>
  <si>
    <t>OG14 – 12M14 / Y4</t>
  </si>
  <si>
    <t>OG14 – 12M15 / Y5</t>
  </si>
  <si>
    <t>OG14 – 12M16 / Y6</t>
  </si>
  <si>
    <t>OG14 – 12M17 / Y7</t>
  </si>
  <si>
    <t>OG14 – 12M20 / Y10</t>
  </si>
  <si>
    <t>OG14 – 12M21 / Z1</t>
  </si>
  <si>
    <t>OG14 – 12M22 / Z2</t>
  </si>
  <si>
    <t>OG14 – 12M23 / Z3</t>
  </si>
  <si>
    <t>OG14 – 12M24 / Z4</t>
  </si>
  <si>
    <t>OG14 – 12M25 / Z5</t>
  </si>
  <si>
    <t>OG14 – 12M26 / Z6</t>
  </si>
  <si>
    <t>OG14 – 12M27 / Z7</t>
  </si>
  <si>
    <t>OG14 – 12M30 / Z10</t>
  </si>
  <si>
    <t>OG14 – 12M31 / Z11</t>
  </si>
  <si>
    <t>2 užd.</t>
  </si>
  <si>
    <t>1 užd.</t>
  </si>
  <si>
    <t>3 užd.</t>
  </si>
  <si>
    <t>4 užd.</t>
  </si>
  <si>
    <t>OG14 – 11R22 / V12</t>
  </si>
  <si>
    <t>P</t>
  </si>
  <si>
    <t>OG14 – 11R18 / V8</t>
  </si>
  <si>
    <t>OG14 – 11R19 / V9</t>
  </si>
  <si>
    <t>OG14 – 12M18 / Y8</t>
  </si>
  <si>
    <t>OG14 – 12M19 / Y9</t>
  </si>
  <si>
    <t>OG14 – 12M28 / Z8</t>
  </si>
  <si>
    <t>OG14 – 12M29 / Z9</t>
  </si>
  <si>
    <t>OG14 – 12M32 / Z12</t>
  </si>
  <si>
    <t>Lukas</t>
  </si>
  <si>
    <t>Baltramaitis</t>
  </si>
  <si>
    <t>Deivis</t>
  </si>
  <si>
    <t>Banys</t>
  </si>
  <si>
    <t>Zigmas</t>
  </si>
  <si>
    <t>Bitinas</t>
  </si>
  <si>
    <t>Arnoldas</t>
  </si>
  <si>
    <t>Čiplys</t>
  </si>
  <si>
    <t>Austėja</t>
  </si>
  <si>
    <t>Čiulkinytė</t>
  </si>
  <si>
    <t>Tomas</t>
  </si>
  <si>
    <t>Dailidonis</t>
  </si>
  <si>
    <t>Dovydas</t>
  </si>
  <si>
    <t>Dzežulskis</t>
  </si>
  <si>
    <t>Nida</t>
  </si>
  <si>
    <t>Duobaitė</t>
  </si>
  <si>
    <t>Gytis</t>
  </si>
  <si>
    <t>Grigonis</t>
  </si>
  <si>
    <t>Aistė</t>
  </si>
  <si>
    <t>Grušnytė</t>
  </si>
  <si>
    <t>Justas</t>
  </si>
  <si>
    <t>Janickas</t>
  </si>
  <si>
    <t>Artūras</t>
  </si>
  <si>
    <t>Jocas</t>
  </si>
  <si>
    <t>Ieva Elija</t>
  </si>
  <si>
    <t>Jucevičiūtė</t>
  </si>
  <si>
    <t>Simas</t>
  </si>
  <si>
    <t>Kasparavičius</t>
  </si>
  <si>
    <t>Aurimas</t>
  </si>
  <si>
    <t>Klimašauskas</t>
  </si>
  <si>
    <t>Greta</t>
  </si>
  <si>
    <t>Lenkaitytė</t>
  </si>
  <si>
    <t>Gustas</t>
  </si>
  <si>
    <t>Mockus</t>
  </si>
  <si>
    <t>Neringa</t>
  </si>
  <si>
    <t>Levinskaitė</t>
  </si>
  <si>
    <t>Milda</t>
  </si>
  <si>
    <t>Naujokaitė</t>
  </si>
  <si>
    <t>Kajus</t>
  </si>
  <si>
    <t>Panevėžys</t>
  </si>
  <si>
    <t>Gabija</t>
  </si>
  <si>
    <t>Poškaitė</t>
  </si>
  <si>
    <t>Žilvinas</t>
  </si>
  <si>
    <t>Pranaitis</t>
  </si>
  <si>
    <t>Jonas</t>
  </si>
  <si>
    <t>Pukšta</t>
  </si>
  <si>
    <t>Timas</t>
  </si>
  <si>
    <t>Saltanovičius</t>
  </si>
  <si>
    <t>Kasparas</t>
  </si>
  <si>
    <t>Ragaišis</t>
  </si>
  <si>
    <t>Gilbertas</t>
  </si>
  <si>
    <t>Umbražūnas</t>
  </si>
  <si>
    <t>Eimantas</t>
  </si>
  <si>
    <t>Ramonas</t>
  </si>
  <si>
    <t>Martynas</t>
  </si>
  <si>
    <t>Stankevičius</t>
  </si>
  <si>
    <t>Tamulis</t>
  </si>
  <si>
    <t>Kristijonas</t>
  </si>
  <si>
    <t>Trinkūnas</t>
  </si>
  <si>
    <t>Deimantas</t>
  </si>
  <si>
    <t>Tumas</t>
  </si>
  <si>
    <t>Benjaminas</t>
  </si>
  <si>
    <t>Venslovas</t>
  </si>
  <si>
    <t>OG14 – 9Ž18 / B8</t>
  </si>
  <si>
    <t>OG14 – 9Ž19 / B9</t>
  </si>
  <si>
    <t>OG14 – 9Ž29 / C8</t>
  </si>
  <si>
    <t>OG14 – 9Ž30 / C9</t>
  </si>
  <si>
    <t>OG14 – 9Ž9 / A9</t>
  </si>
  <si>
    <t>OG14 – 9Ž8 / A8</t>
  </si>
  <si>
    <t>Joniškio „Aušros“ gimnazija</t>
  </si>
  <si>
    <t>Janina Dauparienė</t>
  </si>
  <si>
    <t>Panevėžio Juozo Balčikonio gimnazija</t>
  </si>
  <si>
    <t>Gintvilė Juzulėnienė</t>
  </si>
  <si>
    <t>Vilniaus licėjus</t>
  </si>
  <si>
    <t>Zina Šiaulienė</t>
  </si>
  <si>
    <t>Širvintų Lauryno Stuokos - Gucevičiaus gimnazija</t>
  </si>
  <si>
    <t>Vanda Kalesnikienė</t>
  </si>
  <si>
    <t>Viešoji įstaiga Kauno technologijos universiteto gimnazija</t>
  </si>
  <si>
    <t>Birute Vosylienė</t>
  </si>
  <si>
    <t>Radviliškio r. Grinkiškio Jono Poderio vidurinė mokykla</t>
  </si>
  <si>
    <t>Alina Krikštanavičienė</t>
  </si>
  <si>
    <t>Leonas Narkevičius ir Natalja Sinicyna</t>
  </si>
  <si>
    <t>Druskininkų "Ryto" gimnazija</t>
  </si>
  <si>
    <t>Bronė Samuchova</t>
  </si>
  <si>
    <t>Kauno jėzuitų gimnazija</t>
  </si>
  <si>
    <t>Birutė Narijauskaitė</t>
  </si>
  <si>
    <t>Šiaulių Stasio Šalkauskio gimnazija</t>
  </si>
  <si>
    <t>Petrė Valda Grebeničenkaitė</t>
  </si>
  <si>
    <t>Vilniaus jėzuitų gimnazija</t>
  </si>
  <si>
    <t>Danguolė Kasinskienė ir Eduardas Juška</t>
  </si>
  <si>
    <t>Kaišiadorių r. Žiežmarių gimnazija</t>
  </si>
  <si>
    <t>Vytautas Silvanavičius</t>
  </si>
  <si>
    <t>Kauno „Atžalyno“ vidurinė mokykla</t>
  </si>
  <si>
    <t>Leonas Narkevičius ir Audronė Matažinskienė</t>
  </si>
  <si>
    <t>Jurbarko Antano Giedraičio-Giedriaus gimnazija</t>
  </si>
  <si>
    <t>Laimina Juškienė</t>
  </si>
  <si>
    <t>Vilniaus Gabijos gimnazija</t>
  </si>
  <si>
    <t>Raimondas Dulinskas</t>
  </si>
  <si>
    <t>Klaipėdos "Ąžuolyno" gimnazija</t>
  </si>
  <si>
    <t>Roma Petrošienė</t>
  </si>
  <si>
    <t>Natalja Sinicyna</t>
  </si>
  <si>
    <t>Teresa Radvilavičienė</t>
  </si>
  <si>
    <t>Utenos Adolfo Šapokos gimnazija</t>
  </si>
  <si>
    <t>Aurelija Grašienė</t>
  </si>
  <si>
    <t>Julius</t>
  </si>
  <si>
    <t>Alešiūnas</t>
  </si>
  <si>
    <t>Tadas</t>
  </si>
  <si>
    <t>Vaiva</t>
  </si>
  <si>
    <t>Augustinaitė</t>
  </si>
  <si>
    <t>Linas</t>
  </si>
  <si>
    <t>Bliūdžius</t>
  </si>
  <si>
    <t>Karolis</t>
  </si>
  <si>
    <t>Breidokas</t>
  </si>
  <si>
    <t>Paulius</t>
  </si>
  <si>
    <t>Budreckis</t>
  </si>
  <si>
    <t>Vilius</t>
  </si>
  <si>
    <t>Buividavičius</t>
  </si>
  <si>
    <t>Burakauskas</t>
  </si>
  <si>
    <t>Adomas</t>
  </si>
  <si>
    <t>Čepliauskas</t>
  </si>
  <si>
    <t>Daugis</t>
  </si>
  <si>
    <t>Leticija</t>
  </si>
  <si>
    <t>Dubickaitė</t>
  </si>
  <si>
    <t>Gediminas</t>
  </si>
  <si>
    <t>Jacunskas</t>
  </si>
  <si>
    <t>Rokas</t>
  </si>
  <si>
    <t>Jonaitis</t>
  </si>
  <si>
    <t>Antanas</t>
  </si>
  <si>
    <t>Kalkauskas</t>
  </si>
  <si>
    <t>Justė</t>
  </si>
  <si>
    <t>Dilytė</t>
  </si>
  <si>
    <t>Remigijus</t>
  </si>
  <si>
    <t>Katlauskas</t>
  </si>
  <si>
    <t>Sigita</t>
  </si>
  <si>
    <t>Kazlauskaitė</t>
  </si>
  <si>
    <t>Indrė</t>
  </si>
  <si>
    <t>Kukučionytė</t>
  </si>
  <si>
    <t>Marius</t>
  </si>
  <si>
    <t>Kurbakovas</t>
  </si>
  <si>
    <t>Gintautas</t>
  </si>
  <si>
    <t>Lasevičius</t>
  </si>
  <si>
    <t>Aleksas</t>
  </si>
  <si>
    <t>Legačinskas</t>
  </si>
  <si>
    <t>Levickas</t>
  </si>
  <si>
    <t>Justina</t>
  </si>
  <si>
    <t>Milišauskaitė</t>
  </si>
  <si>
    <t>Deividas</t>
  </si>
  <si>
    <t>Morkūnas</t>
  </si>
  <si>
    <t>Naruševičius</t>
  </si>
  <si>
    <t>Andrius</t>
  </si>
  <si>
    <t>Ovsianas</t>
  </si>
  <si>
    <t>Elvinas</t>
  </si>
  <si>
    <t>Ribinskas</t>
  </si>
  <si>
    <t>Mantas</t>
  </si>
  <si>
    <t>Rasinskas</t>
  </si>
  <si>
    <t>Benas</t>
  </si>
  <si>
    <t>Stočkūnas</t>
  </si>
  <si>
    <t>Mantvydas</t>
  </si>
  <si>
    <t>Šarkus</t>
  </si>
  <si>
    <t>Evelina</t>
  </si>
  <si>
    <t>Šimanskaitė</t>
  </si>
  <si>
    <t>Juozas</t>
  </si>
  <si>
    <t>Širmenis</t>
  </si>
  <si>
    <t>Šarūnas</t>
  </si>
  <si>
    <t>Totoraitis</t>
  </si>
  <si>
    <t>Martyna</t>
  </si>
  <si>
    <t>Tubytė</t>
  </si>
  <si>
    <t>Tvarijonas</t>
  </si>
  <si>
    <t>Vaitkus</t>
  </si>
  <si>
    <t>Adriana</t>
  </si>
  <si>
    <t>Vilkaitė</t>
  </si>
  <si>
    <t>Viršilas</t>
  </si>
  <si>
    <t>Žaliauskas</t>
  </si>
  <si>
    <t>Žalys</t>
  </si>
  <si>
    <t>Rugilė</t>
  </si>
  <si>
    <t>Žilėnaitė</t>
  </si>
  <si>
    <t>Žutautas</t>
  </si>
  <si>
    <t>Šiaulių Juliaus Janonio gimnazija</t>
  </si>
  <si>
    <t>Daiva Riukienė</t>
  </si>
  <si>
    <t>Plungės rajono Žemaičių Kalvarijos vidurinė mokykla</t>
  </si>
  <si>
    <t>Vilma Augustinienė</t>
  </si>
  <si>
    <t>Vilija Šileikienė</t>
  </si>
  <si>
    <t>Švenčionių r. Švenčionėlių Mindaugo gimnazija</t>
  </si>
  <si>
    <t>Vanda Rimšelienė</t>
  </si>
  <si>
    <t>Skuodo rajono Ylakių gimnazija</t>
  </si>
  <si>
    <t>Angelija Gedvilienė</t>
  </si>
  <si>
    <t>Trakų r. Rūdiškių gimnazija</t>
  </si>
  <si>
    <t>Stanislava Tarailienė</t>
  </si>
  <si>
    <t>Benas Budvytis</t>
  </si>
  <si>
    <t>Raseinių r. Viduklės Simono Stanevičiaus gimnazija</t>
  </si>
  <si>
    <t>Danutė Vykertaitė</t>
  </si>
  <si>
    <t>Biržų Kaštonų pagrindinė mokykla</t>
  </si>
  <si>
    <t>Algimantas Bukys</t>
  </si>
  <si>
    <t xml:space="preserve">Benas Budvytis   </t>
  </si>
  <si>
    <t xml:space="preserve">Natalja Sinicyna   </t>
  </si>
  <si>
    <t>Kalvarijos gimnazija</t>
  </si>
  <si>
    <t xml:space="preserve">Nijolė Mankauskienė </t>
  </si>
  <si>
    <t>Leonas Narkevičius</t>
  </si>
  <si>
    <t>Pakruojo r. Žeimelio gimnazija</t>
  </si>
  <si>
    <t>Aldona Survilienė</t>
  </si>
  <si>
    <t>Vilniaus Žirmūnų gimnazija</t>
  </si>
  <si>
    <t>Nomeda Zdanienė</t>
  </si>
  <si>
    <t>Lazdijų r. Veisiejų gimnazija</t>
  </si>
  <si>
    <t>Dana Baranauskienė</t>
  </si>
  <si>
    <t>Alytaus Jotvingių gimnazija</t>
  </si>
  <si>
    <t>Violeta Dobrovolskienė</t>
  </si>
  <si>
    <t>Kaišiadorių Algirdo Brazausko gimnazija</t>
  </si>
  <si>
    <t>Adelė Celiešiūtė</t>
  </si>
  <si>
    <t>Šiaulių Lieporių gimnazija</t>
  </si>
  <si>
    <t>Zita Mačiulienė</t>
  </si>
  <si>
    <t>Kelmės rajono Tytuvėnų gimnazija</t>
  </si>
  <si>
    <t>Laima Švilpienė</t>
  </si>
  <si>
    <t>Tauragės "Versmės" gimnazija</t>
  </si>
  <si>
    <t>Gražina Zaukevičienė</t>
  </si>
  <si>
    <t>Panevėžio 5 - oji gimnazija</t>
  </si>
  <si>
    <t>Bronė Vasiulytė</t>
  </si>
  <si>
    <t>Mažeikių Gabijos gimnazija</t>
  </si>
  <si>
    <t>Genovaitė Dūdėnienė</t>
  </si>
  <si>
    <t>Elektrėnų „Versmės“ gimnazija</t>
  </si>
  <si>
    <t>Nijolė Levickienė</t>
  </si>
  <si>
    <t>Panevėžio rajono Velžio gimnazija</t>
  </si>
  <si>
    <t>Laimutė Papuškienė</t>
  </si>
  <si>
    <t>Palangos senoji gimnazija</t>
  </si>
  <si>
    <t>Aušra Ševeliova</t>
  </si>
  <si>
    <t>Anykščių r. Kavarsko vidurinė mokykla</t>
  </si>
  <si>
    <t>Vilma Kriaučiūnienė</t>
  </si>
  <si>
    <t>Pasvalio Petro Vileišio gimnazija</t>
  </si>
  <si>
    <t>Rita Minkevičienė</t>
  </si>
  <si>
    <t>Kupiškio rajono Subačiaus gimnazija</t>
  </si>
  <si>
    <t>Angelė Sarsevičienė</t>
  </si>
  <si>
    <t>VšĮ Kretingos Jurgio Pabrėžos universitetinė gimnazija</t>
  </si>
  <si>
    <t>Vytautas Narmontas</t>
  </si>
  <si>
    <t>VšĮ Klaipėdos licėjus</t>
  </si>
  <si>
    <t>Rasa Karapetian</t>
  </si>
  <si>
    <t>Marijampolės marijonų gimnazija</t>
  </si>
  <si>
    <t>Alvydas Beinakaraitis</t>
  </si>
  <si>
    <t>Kauno r. Garliavos Jonučių vidurinė mokykla</t>
  </si>
  <si>
    <t>Zita Buzienė</t>
  </si>
  <si>
    <t>Rokiškio Juozo Tumo - Vaižganto gimnazija</t>
  </si>
  <si>
    <t>Nijolė Zabarskienė</t>
  </si>
  <si>
    <t>Klaipėdos r. Veiviržėnų Jurgio Šaulio gimnazija</t>
  </si>
  <si>
    <t>Aldona Šneiderienė</t>
  </si>
  <si>
    <t>Mindaugas</t>
  </si>
  <si>
    <t xml:space="preserve"> Dagilis</t>
  </si>
  <si>
    <t>Ašvydis</t>
  </si>
  <si>
    <t>Barkauskas</t>
  </si>
  <si>
    <t>Augustas</t>
  </si>
  <si>
    <t>Dulskis</t>
  </si>
  <si>
    <t>Živilė</t>
  </si>
  <si>
    <t>Graužytė</t>
  </si>
  <si>
    <t>Domantas</t>
  </si>
  <si>
    <t>Jadenkus</t>
  </si>
  <si>
    <t>Valentinas</t>
  </si>
  <si>
    <t>Janeiko</t>
  </si>
  <si>
    <t>Juknys</t>
  </si>
  <si>
    <t>Pavel</t>
  </si>
  <si>
    <t>Mironov</t>
  </si>
  <si>
    <t>Meilė</t>
  </si>
  <si>
    <t>Petrauskaitė</t>
  </si>
  <si>
    <t>Alanas</t>
  </si>
  <si>
    <t>Plaščinskas</t>
  </si>
  <si>
    <t>Pranskaitis</t>
  </si>
  <si>
    <t>Edmundas</t>
  </si>
  <si>
    <t>Riškus</t>
  </si>
  <si>
    <t>Paulina</t>
  </si>
  <si>
    <t>Šiurytė</t>
  </si>
  <si>
    <t>Baltrus</t>
  </si>
  <si>
    <t>Šivickis</t>
  </si>
  <si>
    <t>Tuminauskaitė</t>
  </si>
  <si>
    <t>Povilas</t>
  </si>
  <si>
    <t>Šlekys</t>
  </si>
  <si>
    <t>Žalnieraitis</t>
  </si>
  <si>
    <t>Nikodemas</t>
  </si>
  <si>
    <t>Tučkus</t>
  </si>
  <si>
    <t>Arvydas</t>
  </si>
  <si>
    <t>Žibas</t>
  </si>
  <si>
    <t>Žilinskas</t>
  </si>
  <si>
    <t>VšĮ Pranciškonų gimnazija</t>
  </si>
  <si>
    <t>Daiva Valevičienė</t>
  </si>
  <si>
    <t>Rūta Mazūrienė</t>
  </si>
  <si>
    <t>Vilniaus savivaldybės Grigiškių "Šviesos" gimnazija</t>
  </si>
  <si>
    <t>Vida Bieliauskienė</t>
  </si>
  <si>
    <t>Ukmergės Antano Smetonos gimnazija</t>
  </si>
  <si>
    <t>Rita Baltaragienė</t>
  </si>
  <si>
    <t>Vilniaus Lazdynų vidurinė mokykla</t>
  </si>
  <si>
    <t>Kristina Chmylko</t>
  </si>
  <si>
    <t>Natalja Sinicyna ir Povilas Tvarijonas</t>
  </si>
  <si>
    <t>Šiaulių rajono Kuršėnų Lauryno Ivinskio gimnazija</t>
  </si>
  <si>
    <t>Dalia Klinauskienė</t>
  </si>
  <si>
    <t>Jonavos Senamiesčio gimnazija</t>
  </si>
  <si>
    <t>Ona Stančiukienė</t>
  </si>
  <si>
    <t>Marijampolės Rygiškių Jono gimnazija</t>
  </si>
  <si>
    <t>Eglė Danelienė</t>
  </si>
  <si>
    <t>Kauno rajono Akademijos Ugnės Karvelis gimnazija</t>
  </si>
  <si>
    <t>Vida Staškevičienė</t>
  </si>
  <si>
    <t>Edita Lučnikovienė</t>
  </si>
  <si>
    <t>Pranciškus</t>
  </si>
  <si>
    <t>Ambrazas</t>
  </si>
  <si>
    <t>Donata</t>
  </si>
  <si>
    <t>Bankauskaitė</t>
  </si>
  <si>
    <t>Aivaras</t>
  </si>
  <si>
    <t>Baranauskas</t>
  </si>
  <si>
    <t>Bernatavičiūtė</t>
  </si>
  <si>
    <t>Mykolas</t>
  </si>
  <si>
    <t>Blažonis</t>
  </si>
  <si>
    <t>Daniil</t>
  </si>
  <si>
    <t>Bulanov</t>
  </si>
  <si>
    <t>Dainelis</t>
  </si>
  <si>
    <t>Rimgailė</t>
  </si>
  <si>
    <t>Dainytė</t>
  </si>
  <si>
    <t>Dilkas</t>
  </si>
  <si>
    <t>Petras</t>
  </si>
  <si>
    <t>Gedminas</t>
  </si>
  <si>
    <t>Matas</t>
  </si>
  <si>
    <t>Grigaliūnas</t>
  </si>
  <si>
    <t>Gvidas</t>
  </si>
  <si>
    <t>Janušonis</t>
  </si>
  <si>
    <t>Jonuška</t>
  </si>
  <si>
    <t>Aidas</t>
  </si>
  <si>
    <t>Kilda</t>
  </si>
  <si>
    <t>Gytautas</t>
  </si>
  <si>
    <t>Karklius</t>
  </si>
  <si>
    <t>Simonas</t>
  </si>
  <si>
    <t>Kireilis</t>
  </si>
  <si>
    <t>Klimavičius</t>
  </si>
  <si>
    <t>Maciulevičius</t>
  </si>
  <si>
    <t>Narušis</t>
  </si>
  <si>
    <t>Rita</t>
  </si>
  <si>
    <t>Norbutaitė</t>
  </si>
  <si>
    <t>Simona</t>
  </si>
  <si>
    <t>Pociūtė</t>
  </si>
  <si>
    <t>Edvardas</t>
  </si>
  <si>
    <t>Rybakovas</t>
  </si>
  <si>
    <t>Jokūbas</t>
  </si>
  <si>
    <t>Ruibys</t>
  </si>
  <si>
    <t>Vytautas</t>
  </si>
  <si>
    <t>Šlenfuktas</t>
  </si>
  <si>
    <t>Švilpa</t>
  </si>
  <si>
    <t>Dalia</t>
  </si>
  <si>
    <t>Tamulytė</t>
  </si>
  <si>
    <t>Ignas</t>
  </si>
  <si>
    <t>Vaičiulis</t>
  </si>
  <si>
    <t>Temčinas</t>
  </si>
  <si>
    <t>Oskaras</t>
  </si>
  <si>
    <t>Venckus</t>
  </si>
  <si>
    <t>Urbonavičius</t>
  </si>
  <si>
    <t xml:space="preserve">Lukas </t>
  </si>
  <si>
    <t>Grinkevičius</t>
  </si>
  <si>
    <t>Mantas Vaišnoras</t>
  </si>
  <si>
    <t>Alytaus rajono Pivašiūnų vidurinė mokykla</t>
  </si>
  <si>
    <t>Zita Kucavičienė</t>
  </si>
  <si>
    <t>Ignalinos gimnazija</t>
  </si>
  <si>
    <t>Dalia Kavaliauskienė</t>
  </si>
  <si>
    <t>Molėtų gimnazija</t>
  </si>
  <si>
    <t>Elvyra Dirmaitė</t>
  </si>
  <si>
    <t>Visagino "Gerosios vilties" vidurinė mokykla</t>
  </si>
  <si>
    <t>Svetlana Šapkina</t>
  </si>
  <si>
    <t>Šakių „Žiburio“ gimnazija</t>
  </si>
  <si>
    <t>Aušra Grumulaitienė</t>
  </si>
  <si>
    <t>Zarasų rajono Antazavės Juozo Gruodžio vidurinė mokykla</t>
  </si>
  <si>
    <t>Danutė Jankauskienė</t>
  </si>
  <si>
    <t>Telšių Žemaitės gimnazija</t>
  </si>
  <si>
    <t>Irena Jarošienė</t>
  </si>
  <si>
    <t>Prienų „Žiburio“ gimnazija</t>
  </si>
  <si>
    <t>Aldona Ūsienė</t>
  </si>
  <si>
    <t>Marijampolės Sūduvos gimnazija</t>
  </si>
  <si>
    <t>Aldona Ona Tylienė</t>
  </si>
  <si>
    <t>Šilalės rajono Laukuvos Norberto Vėliaus gimnazija</t>
  </si>
  <si>
    <t>Raimonda Kauneckienė</t>
  </si>
  <si>
    <t>Kėdainių šviesioji gimnazija</t>
  </si>
  <si>
    <t xml:space="preserve">Ina Zdanavičienė </t>
  </si>
  <si>
    <t>Jolanta Bernienė</t>
  </si>
  <si>
    <t>Erika Tumėnaitė</t>
  </si>
  <si>
    <t>Vilkaviškio "Aušros" gimnazija</t>
  </si>
  <si>
    <t>Virginija Bartkuvienė</t>
  </si>
  <si>
    <t>Šiaulių Didždvario gimnazija</t>
  </si>
  <si>
    <t>Irma Venskuvienė</t>
  </si>
  <si>
    <t>Vilniaus Simono Daukanto gimnazija</t>
  </si>
  <si>
    <t>Irma Gecevičiūtė</t>
  </si>
  <si>
    <t>Šilutės Vydūno gimnazija</t>
  </si>
  <si>
    <t>Daiva Kėrienė</t>
  </si>
  <si>
    <t>Skuodo Pranciškaus Žadeikio gimnazija</t>
  </si>
  <si>
    <t>Jovita Lukienė</t>
  </si>
  <si>
    <t>Klaipėdos „Ažuolyno“ gimnazija</t>
  </si>
  <si>
    <t>Druskininkų „Ryto“ gimnazija</t>
  </si>
  <si>
    <t>Klaipėdos „Ąžuolyno" gimnazija</t>
  </si>
  <si>
    <t>Vilniaus r. Rudaminos „Ryto" gimnazija</t>
  </si>
  <si>
    <t>Mokytojas</t>
  </si>
  <si>
    <t>V / P</t>
  </si>
  <si>
    <t>LMMO 2014_10 klasė</t>
  </si>
  <si>
    <t>LMMO 2014_9 klasė</t>
  </si>
  <si>
    <t>LMMO 2014_11 klasė</t>
  </si>
  <si>
    <t>LMMO 2014_12 klasė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</si>
</sst>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sz val="10"/>
      <name val="Arial"/>
      <family val="2"/>
      <charset val="186"/>
    </font>
    <font>
      <b/>
      <sz val="10"/>
      <color theme="1"/>
      <name val="Times New Roman"/>
      <family val="1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6" borderId="2" xfId="0" applyFont="1" applyFill="1" applyBorder="1" applyAlignment="1">
      <alignment wrapText="1"/>
    </xf>
    <xf numFmtId="0" fontId="9" fillId="6" borderId="2" xfId="0" applyFont="1" applyFill="1" applyBorder="1" applyAlignment="1">
      <alignment wrapText="1"/>
    </xf>
    <xf numFmtId="0" fontId="11" fillId="0" borderId="0" xfId="0" applyFont="1"/>
    <xf numFmtId="0" fontId="12" fillId="6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wrapText="1"/>
    </xf>
    <xf numFmtId="0" fontId="9" fillId="6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wrapText="1"/>
    </xf>
    <xf numFmtId="0" fontId="8" fillId="6" borderId="3" xfId="0" applyFont="1" applyFill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0" borderId="1" xfId="0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2" xfId="0" applyFont="1" applyBorder="1"/>
    <xf numFmtId="0" fontId="13" fillId="4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B13" workbookViewId="0">
      <selection activeCell="D39" sqref="D39"/>
    </sheetView>
  </sheetViews>
  <sheetFormatPr defaultRowHeight="15.75" x14ac:dyDescent="0.25"/>
  <cols>
    <col min="1" max="1" width="12.140625" bestFit="1" customWidth="1"/>
    <col min="2" max="2" width="14.7109375" bestFit="1" customWidth="1"/>
    <col min="3" max="3" width="19.5703125" customWidth="1"/>
    <col min="4" max="4" width="51.28515625" customWidth="1"/>
    <col min="5" max="5" width="41.42578125" style="15" customWidth="1"/>
    <col min="6" max="9" width="5.7109375" style="10" customWidth="1"/>
    <col min="10" max="10" width="5" style="12" customWidth="1"/>
    <col min="11" max="11" width="4.5703125" style="12" customWidth="1"/>
  </cols>
  <sheetData>
    <row r="1" spans="1:12" ht="18.75" x14ac:dyDescent="0.3">
      <c r="A1" s="56" t="s">
        <v>520</v>
      </c>
      <c r="B1" s="56"/>
      <c r="C1" s="56"/>
    </row>
    <row r="2" spans="1:12" ht="16.5" thickBot="1" x14ac:dyDescent="0.3"/>
    <row r="3" spans="1:12" ht="18" customHeight="1" thickBot="1" x14ac:dyDescent="0.3">
      <c r="A3" s="32" t="s">
        <v>0</v>
      </c>
      <c r="B3" s="32" t="s">
        <v>1</v>
      </c>
      <c r="C3" s="33" t="s">
        <v>2</v>
      </c>
      <c r="D3" s="32" t="s">
        <v>3</v>
      </c>
      <c r="E3" s="32" t="s">
        <v>517</v>
      </c>
      <c r="F3" s="34" t="s">
        <v>118</v>
      </c>
      <c r="G3" s="34" t="s">
        <v>117</v>
      </c>
      <c r="H3" s="34" t="s">
        <v>119</v>
      </c>
      <c r="I3" s="34" t="s">
        <v>120</v>
      </c>
      <c r="J3" s="35" t="s">
        <v>4</v>
      </c>
      <c r="K3" s="36" t="s">
        <v>518</v>
      </c>
      <c r="L3" s="41"/>
    </row>
    <row r="4" spans="1:12" ht="18" customHeight="1" x14ac:dyDescent="0.25">
      <c r="A4" s="25" t="s">
        <v>174</v>
      </c>
      <c r="B4" s="25" t="s">
        <v>175</v>
      </c>
      <c r="C4" s="40" t="s">
        <v>23</v>
      </c>
      <c r="D4" s="27" t="s">
        <v>203</v>
      </c>
      <c r="E4" s="37" t="s">
        <v>204</v>
      </c>
      <c r="F4" s="29">
        <v>6</v>
      </c>
      <c r="G4" s="29">
        <v>7</v>
      </c>
      <c r="H4" s="29">
        <v>7</v>
      </c>
      <c r="I4" s="29">
        <v>7</v>
      </c>
      <c r="J4" s="30">
        <f t="shared" ref="J4:J35" si="0">SUM(F4:I4)</f>
        <v>27</v>
      </c>
      <c r="K4" s="31">
        <v>1</v>
      </c>
    </row>
    <row r="5" spans="1:12" ht="18" customHeight="1" x14ac:dyDescent="0.25">
      <c r="A5" s="2" t="s">
        <v>148</v>
      </c>
      <c r="B5" s="2" t="s">
        <v>149</v>
      </c>
      <c r="C5" s="3" t="s">
        <v>12</v>
      </c>
      <c r="D5" s="4" t="s">
        <v>203</v>
      </c>
      <c r="E5" s="13" t="s">
        <v>204</v>
      </c>
      <c r="F5" s="9">
        <v>7</v>
      </c>
      <c r="G5" s="9">
        <v>7</v>
      </c>
      <c r="H5" s="9">
        <v>0</v>
      </c>
      <c r="I5" s="9">
        <v>1</v>
      </c>
      <c r="J5" s="7">
        <f t="shared" si="0"/>
        <v>15</v>
      </c>
      <c r="K5" s="48">
        <v>2</v>
      </c>
    </row>
    <row r="6" spans="1:12" ht="18" customHeight="1" x14ac:dyDescent="0.25">
      <c r="A6" s="2" t="s">
        <v>164</v>
      </c>
      <c r="B6" s="2" t="s">
        <v>165</v>
      </c>
      <c r="C6" s="3" t="s">
        <v>193</v>
      </c>
      <c r="D6" s="4" t="s">
        <v>222</v>
      </c>
      <c r="E6" s="13" t="s">
        <v>223</v>
      </c>
      <c r="F6" s="9">
        <v>0</v>
      </c>
      <c r="G6" s="9">
        <v>7</v>
      </c>
      <c r="H6" s="9">
        <v>6</v>
      </c>
      <c r="I6" s="9">
        <v>1</v>
      </c>
      <c r="J6" s="7">
        <f t="shared" si="0"/>
        <v>14</v>
      </c>
      <c r="K6" s="48">
        <v>2</v>
      </c>
    </row>
    <row r="7" spans="1:12" ht="18" customHeight="1" x14ac:dyDescent="0.25">
      <c r="A7" s="2" t="s">
        <v>134</v>
      </c>
      <c r="B7" s="2" t="s">
        <v>135</v>
      </c>
      <c r="C7" s="3" t="s">
        <v>7</v>
      </c>
      <c r="D7" s="4" t="s">
        <v>203</v>
      </c>
      <c r="E7" s="13" t="s">
        <v>204</v>
      </c>
      <c r="F7" s="9">
        <v>6</v>
      </c>
      <c r="G7" s="9">
        <v>4</v>
      </c>
      <c r="H7" s="9">
        <v>0</v>
      </c>
      <c r="I7" s="9">
        <v>3</v>
      </c>
      <c r="J7" s="51">
        <f t="shared" si="0"/>
        <v>13</v>
      </c>
      <c r="K7" s="48">
        <v>3</v>
      </c>
    </row>
    <row r="8" spans="1:12" ht="18" customHeight="1" x14ac:dyDescent="0.25">
      <c r="A8" s="2" t="s">
        <v>152</v>
      </c>
      <c r="B8" s="2" t="s">
        <v>153</v>
      </c>
      <c r="C8" s="3" t="s">
        <v>14</v>
      </c>
      <c r="D8" s="4" t="s">
        <v>216</v>
      </c>
      <c r="E8" s="13" t="s">
        <v>217</v>
      </c>
      <c r="F8" s="9">
        <v>6</v>
      </c>
      <c r="G8" s="9">
        <v>3</v>
      </c>
      <c r="H8" s="9">
        <v>2</v>
      </c>
      <c r="I8" s="9">
        <v>2</v>
      </c>
      <c r="J8" s="7">
        <f t="shared" si="0"/>
        <v>13</v>
      </c>
      <c r="K8" s="48">
        <v>3</v>
      </c>
    </row>
    <row r="9" spans="1:12" ht="18" customHeight="1" x14ac:dyDescent="0.25">
      <c r="A9" s="2" t="s">
        <v>166</v>
      </c>
      <c r="B9" s="2" t="s">
        <v>167</v>
      </c>
      <c r="C9" s="3" t="s">
        <v>194</v>
      </c>
      <c r="D9" s="4" t="s">
        <v>203</v>
      </c>
      <c r="E9" s="13" t="s">
        <v>204</v>
      </c>
      <c r="F9" s="9">
        <v>7</v>
      </c>
      <c r="G9" s="9">
        <v>3</v>
      </c>
      <c r="H9" s="9">
        <v>2</v>
      </c>
      <c r="I9" s="9">
        <v>1</v>
      </c>
      <c r="J9" s="7">
        <f t="shared" si="0"/>
        <v>13</v>
      </c>
      <c r="K9" s="48">
        <v>3</v>
      </c>
    </row>
    <row r="10" spans="1:12" ht="18" customHeight="1" x14ac:dyDescent="0.25">
      <c r="A10" s="2" t="s">
        <v>150</v>
      </c>
      <c r="B10" s="2" t="s">
        <v>186</v>
      </c>
      <c r="C10" s="3" t="s">
        <v>195</v>
      </c>
      <c r="D10" s="4" t="s">
        <v>203</v>
      </c>
      <c r="E10" s="13" t="s">
        <v>204</v>
      </c>
      <c r="F10" s="9">
        <v>7</v>
      </c>
      <c r="G10" s="9">
        <v>5</v>
      </c>
      <c r="H10" s="9">
        <v>1</v>
      </c>
      <c r="I10" s="9">
        <v>0</v>
      </c>
      <c r="J10" s="7">
        <f t="shared" si="0"/>
        <v>13</v>
      </c>
      <c r="K10" s="20">
        <v>3</v>
      </c>
    </row>
    <row r="11" spans="1:12" ht="18" customHeight="1" x14ac:dyDescent="0.25">
      <c r="A11" s="2" t="s">
        <v>182</v>
      </c>
      <c r="B11" s="2" t="s">
        <v>183</v>
      </c>
      <c r="C11" s="3" t="s">
        <v>27</v>
      </c>
      <c r="D11" s="4" t="s">
        <v>203</v>
      </c>
      <c r="E11" s="13" t="s">
        <v>204</v>
      </c>
      <c r="F11" s="9">
        <v>0</v>
      </c>
      <c r="G11" s="9">
        <v>4</v>
      </c>
      <c r="H11" s="9">
        <v>7</v>
      </c>
      <c r="I11" s="9">
        <v>0</v>
      </c>
      <c r="J11" s="7">
        <f t="shared" si="0"/>
        <v>11</v>
      </c>
      <c r="K11" s="20">
        <v>3</v>
      </c>
    </row>
    <row r="12" spans="1:12" ht="18" customHeight="1" x14ac:dyDescent="0.25">
      <c r="A12" s="2" t="s">
        <v>168</v>
      </c>
      <c r="B12" s="2" t="s">
        <v>169</v>
      </c>
      <c r="C12" s="3" t="s">
        <v>20</v>
      </c>
      <c r="D12" s="4" t="s">
        <v>207</v>
      </c>
      <c r="E12" s="13" t="s">
        <v>211</v>
      </c>
      <c r="F12" s="9">
        <v>0</v>
      </c>
      <c r="G12" s="9">
        <v>3</v>
      </c>
      <c r="H12" s="9">
        <v>5</v>
      </c>
      <c r="I12" s="9">
        <v>1</v>
      </c>
      <c r="J12" s="7">
        <f t="shared" si="0"/>
        <v>9</v>
      </c>
      <c r="K12" s="20"/>
    </row>
    <row r="13" spans="1:12" ht="18" customHeight="1" x14ac:dyDescent="0.25">
      <c r="A13" s="2" t="s">
        <v>180</v>
      </c>
      <c r="B13" s="2" t="s">
        <v>181</v>
      </c>
      <c r="C13" s="3" t="s">
        <v>26</v>
      </c>
      <c r="D13" s="4" t="s">
        <v>515</v>
      </c>
      <c r="E13" s="13" t="s">
        <v>229</v>
      </c>
      <c r="F13" s="9">
        <v>0</v>
      </c>
      <c r="G13" s="9">
        <v>3</v>
      </c>
      <c r="H13" s="9">
        <v>1</v>
      </c>
      <c r="I13" s="9">
        <v>5</v>
      </c>
      <c r="J13" s="7">
        <f t="shared" si="0"/>
        <v>9</v>
      </c>
      <c r="K13" s="20"/>
    </row>
    <row r="14" spans="1:12" ht="18" customHeight="1" x14ac:dyDescent="0.25">
      <c r="A14" s="2" t="s">
        <v>158</v>
      </c>
      <c r="B14" s="2" t="s">
        <v>159</v>
      </c>
      <c r="C14" s="3" t="s">
        <v>17</v>
      </c>
      <c r="D14" s="4" t="s">
        <v>203</v>
      </c>
      <c r="E14" s="13" t="s">
        <v>204</v>
      </c>
      <c r="F14" s="9">
        <v>0</v>
      </c>
      <c r="G14" s="9">
        <v>0</v>
      </c>
      <c r="H14" s="9">
        <v>1</v>
      </c>
      <c r="I14" s="9">
        <v>7</v>
      </c>
      <c r="J14" s="7">
        <f t="shared" si="0"/>
        <v>8</v>
      </c>
      <c r="K14" s="20" t="s">
        <v>122</v>
      </c>
    </row>
    <row r="15" spans="1:12" ht="18" customHeight="1" x14ac:dyDescent="0.25">
      <c r="A15" s="2" t="s">
        <v>162</v>
      </c>
      <c r="B15" s="2" t="s">
        <v>163</v>
      </c>
      <c r="C15" s="3" t="s">
        <v>19</v>
      </c>
      <c r="D15" s="4" t="s">
        <v>203</v>
      </c>
      <c r="E15" s="13" t="s">
        <v>204</v>
      </c>
      <c r="F15" s="9">
        <v>0</v>
      </c>
      <c r="G15" s="9">
        <v>5</v>
      </c>
      <c r="H15" s="9">
        <v>2</v>
      </c>
      <c r="I15" s="9">
        <v>1</v>
      </c>
      <c r="J15" s="7">
        <f t="shared" si="0"/>
        <v>8</v>
      </c>
      <c r="K15" s="20"/>
    </row>
    <row r="16" spans="1:12" s="49" customFormat="1" ht="18" customHeight="1" x14ac:dyDescent="0.25">
      <c r="A16" s="2" t="s">
        <v>130</v>
      </c>
      <c r="B16" s="2" t="s">
        <v>131</v>
      </c>
      <c r="C16" s="3" t="s">
        <v>5</v>
      </c>
      <c r="D16" s="4" t="s">
        <v>199</v>
      </c>
      <c r="E16" s="13" t="s">
        <v>200</v>
      </c>
      <c r="F16" s="9">
        <v>0</v>
      </c>
      <c r="G16" s="9">
        <v>3</v>
      </c>
      <c r="H16" s="9">
        <v>1</v>
      </c>
      <c r="I16" s="9">
        <v>3</v>
      </c>
      <c r="J16" s="7">
        <f t="shared" si="0"/>
        <v>7</v>
      </c>
      <c r="K16" s="20"/>
    </row>
    <row r="17" spans="1:11" ht="18" customHeight="1" x14ac:dyDescent="0.25">
      <c r="A17" s="2" t="s">
        <v>140</v>
      </c>
      <c r="B17" s="2" t="s">
        <v>141</v>
      </c>
      <c r="C17" s="3" t="s">
        <v>10</v>
      </c>
      <c r="D17" s="4" t="s">
        <v>203</v>
      </c>
      <c r="E17" s="13" t="s">
        <v>204</v>
      </c>
      <c r="F17" s="9">
        <v>0</v>
      </c>
      <c r="G17" s="9">
        <v>0</v>
      </c>
      <c r="H17" s="9">
        <v>7</v>
      </c>
      <c r="I17" s="9">
        <v>0</v>
      </c>
      <c r="J17" s="7">
        <f t="shared" si="0"/>
        <v>7</v>
      </c>
      <c r="K17" s="20" t="s">
        <v>122</v>
      </c>
    </row>
    <row r="18" spans="1:11" ht="18" customHeight="1" x14ac:dyDescent="0.25">
      <c r="A18" s="2" t="s">
        <v>144</v>
      </c>
      <c r="B18" s="2" t="s">
        <v>145</v>
      </c>
      <c r="C18" s="3" t="s">
        <v>198</v>
      </c>
      <c r="D18" s="4" t="s">
        <v>207</v>
      </c>
      <c r="E18" s="13" t="s">
        <v>211</v>
      </c>
      <c r="F18" s="9">
        <v>2</v>
      </c>
      <c r="G18" s="9">
        <v>3</v>
      </c>
      <c r="H18" s="9">
        <v>1</v>
      </c>
      <c r="I18" s="9">
        <v>1</v>
      </c>
      <c r="J18" s="7">
        <f t="shared" si="0"/>
        <v>7</v>
      </c>
      <c r="K18" s="20"/>
    </row>
    <row r="19" spans="1:11" ht="18" customHeight="1" x14ac:dyDescent="0.25">
      <c r="A19" s="2" t="s">
        <v>170</v>
      </c>
      <c r="B19" s="2" t="s">
        <v>171</v>
      </c>
      <c r="C19" s="3" t="s">
        <v>21</v>
      </c>
      <c r="D19" s="4" t="s">
        <v>203</v>
      </c>
      <c r="E19" s="13" t="s">
        <v>204</v>
      </c>
      <c r="F19" s="9">
        <v>0</v>
      </c>
      <c r="G19" s="9">
        <v>7</v>
      </c>
      <c r="H19" s="9">
        <v>0</v>
      </c>
      <c r="I19" s="9">
        <v>0</v>
      </c>
      <c r="J19" s="7">
        <f t="shared" si="0"/>
        <v>7</v>
      </c>
      <c r="K19" s="20" t="s">
        <v>122</v>
      </c>
    </row>
    <row r="20" spans="1:11" ht="18" customHeight="1" x14ac:dyDescent="0.25">
      <c r="A20" s="2" t="s">
        <v>178</v>
      </c>
      <c r="B20" s="2" t="s">
        <v>179</v>
      </c>
      <c r="C20" s="3" t="s">
        <v>25</v>
      </c>
      <c r="D20" s="4" t="s">
        <v>203</v>
      </c>
      <c r="E20" s="13" t="s">
        <v>204</v>
      </c>
      <c r="F20" s="9">
        <v>0</v>
      </c>
      <c r="G20" s="9">
        <v>5</v>
      </c>
      <c r="H20" s="9">
        <v>1</v>
      </c>
      <c r="I20" s="9">
        <v>1</v>
      </c>
      <c r="J20" s="7">
        <f t="shared" si="0"/>
        <v>7</v>
      </c>
      <c r="K20" s="20"/>
    </row>
    <row r="21" spans="1:11" ht="18" customHeight="1" x14ac:dyDescent="0.25">
      <c r="A21" s="2" t="s">
        <v>136</v>
      </c>
      <c r="B21" s="2" t="s">
        <v>137</v>
      </c>
      <c r="C21" s="3" t="s">
        <v>8</v>
      </c>
      <c r="D21" s="4" t="s">
        <v>205</v>
      </c>
      <c r="E21" s="13" t="s">
        <v>206</v>
      </c>
      <c r="F21" s="9">
        <v>0</v>
      </c>
      <c r="G21" s="9">
        <v>3</v>
      </c>
      <c r="H21" s="9">
        <v>1</v>
      </c>
      <c r="I21" s="9">
        <v>1</v>
      </c>
      <c r="J21" s="7">
        <f t="shared" si="0"/>
        <v>5</v>
      </c>
      <c r="K21" s="20"/>
    </row>
    <row r="22" spans="1:11" ht="18" customHeight="1" x14ac:dyDescent="0.25">
      <c r="A22" s="2" t="s">
        <v>138</v>
      </c>
      <c r="B22" s="2" t="s">
        <v>139</v>
      </c>
      <c r="C22" s="3" t="s">
        <v>9</v>
      </c>
      <c r="D22" s="4" t="s">
        <v>207</v>
      </c>
      <c r="E22" s="13" t="s">
        <v>208</v>
      </c>
      <c r="F22" s="9">
        <v>0</v>
      </c>
      <c r="G22" s="9">
        <v>3</v>
      </c>
      <c r="H22" s="9">
        <v>0</v>
      </c>
      <c r="I22" s="9">
        <v>2</v>
      </c>
      <c r="J22" s="7">
        <f t="shared" si="0"/>
        <v>5</v>
      </c>
      <c r="K22" s="20"/>
    </row>
    <row r="23" spans="1:11" ht="18" customHeight="1" x14ac:dyDescent="0.25">
      <c r="A23" s="2" t="s">
        <v>146</v>
      </c>
      <c r="B23" s="2" t="s">
        <v>147</v>
      </c>
      <c r="C23" s="3" t="s">
        <v>197</v>
      </c>
      <c r="D23" s="4" t="s">
        <v>514</v>
      </c>
      <c r="E23" s="13" t="s">
        <v>213</v>
      </c>
      <c r="F23" s="9">
        <v>0</v>
      </c>
      <c r="G23" s="9">
        <v>3</v>
      </c>
      <c r="H23" s="9">
        <v>2</v>
      </c>
      <c r="I23" s="9">
        <v>0</v>
      </c>
      <c r="J23" s="7">
        <f t="shared" si="0"/>
        <v>5</v>
      </c>
      <c r="K23" s="20"/>
    </row>
    <row r="24" spans="1:11" ht="18" customHeight="1" x14ac:dyDescent="0.25">
      <c r="A24" s="2" t="s">
        <v>184</v>
      </c>
      <c r="B24" s="2" t="s">
        <v>185</v>
      </c>
      <c r="C24" s="3" t="s">
        <v>28</v>
      </c>
      <c r="D24" s="4" t="s">
        <v>207</v>
      </c>
      <c r="E24" s="13" t="s">
        <v>230</v>
      </c>
      <c r="F24" s="9">
        <v>0</v>
      </c>
      <c r="G24" s="9">
        <v>3</v>
      </c>
      <c r="H24" s="9">
        <v>2</v>
      </c>
      <c r="I24" s="9">
        <v>0</v>
      </c>
      <c r="J24" s="7">
        <f t="shared" si="0"/>
        <v>5</v>
      </c>
      <c r="K24" s="20"/>
    </row>
    <row r="25" spans="1:11" ht="18" customHeight="1" x14ac:dyDescent="0.25">
      <c r="A25" s="2" t="s">
        <v>150</v>
      </c>
      <c r="B25" s="2" t="s">
        <v>151</v>
      </c>
      <c r="C25" s="3" t="s">
        <v>13</v>
      </c>
      <c r="D25" s="4" t="s">
        <v>214</v>
      </c>
      <c r="E25" s="13" t="s">
        <v>215</v>
      </c>
      <c r="F25" s="9">
        <v>0</v>
      </c>
      <c r="G25" s="9">
        <v>0</v>
      </c>
      <c r="H25" s="9">
        <v>0</v>
      </c>
      <c r="I25" s="9">
        <v>4</v>
      </c>
      <c r="J25" s="7">
        <f t="shared" si="0"/>
        <v>4</v>
      </c>
      <c r="K25" s="20"/>
    </row>
    <row r="26" spans="1:11" ht="18" customHeight="1" x14ac:dyDescent="0.25">
      <c r="A26" s="42" t="s">
        <v>154</v>
      </c>
      <c r="B26" s="42" t="s">
        <v>155</v>
      </c>
      <c r="C26" s="43" t="s">
        <v>15</v>
      </c>
      <c r="D26" s="44" t="s">
        <v>218</v>
      </c>
      <c r="E26" s="45" t="s">
        <v>219</v>
      </c>
      <c r="F26" s="46">
        <v>0</v>
      </c>
      <c r="G26" s="46">
        <v>3</v>
      </c>
      <c r="H26" s="46">
        <v>1</v>
      </c>
      <c r="I26" s="46">
        <v>0</v>
      </c>
      <c r="J26" s="47">
        <f t="shared" si="0"/>
        <v>4</v>
      </c>
      <c r="K26" s="48"/>
    </row>
    <row r="27" spans="1:11" ht="18" customHeight="1" x14ac:dyDescent="0.25">
      <c r="A27" s="2" t="s">
        <v>187</v>
      </c>
      <c r="B27" s="2" t="s">
        <v>188</v>
      </c>
      <c r="C27" s="3" t="s">
        <v>196</v>
      </c>
      <c r="D27" s="4" t="s">
        <v>218</v>
      </c>
      <c r="E27" s="13" t="s">
        <v>219</v>
      </c>
      <c r="F27" s="9">
        <v>0</v>
      </c>
      <c r="G27" s="9">
        <v>3</v>
      </c>
      <c r="H27" s="9">
        <v>1</v>
      </c>
      <c r="I27" s="9">
        <v>0</v>
      </c>
      <c r="J27" s="7">
        <f t="shared" si="0"/>
        <v>4</v>
      </c>
      <c r="K27" s="20"/>
    </row>
    <row r="28" spans="1:11" ht="18" customHeight="1" x14ac:dyDescent="0.25">
      <c r="A28" s="2" t="s">
        <v>156</v>
      </c>
      <c r="B28" s="2" t="s">
        <v>157</v>
      </c>
      <c r="C28" s="3" t="s">
        <v>16</v>
      </c>
      <c r="D28" s="4" t="s">
        <v>207</v>
      </c>
      <c r="E28" s="13" t="s">
        <v>211</v>
      </c>
      <c r="F28" s="9">
        <v>0</v>
      </c>
      <c r="G28" s="9">
        <v>1</v>
      </c>
      <c r="H28" s="9">
        <v>1</v>
      </c>
      <c r="I28" s="9">
        <v>1</v>
      </c>
      <c r="J28" s="7">
        <f t="shared" si="0"/>
        <v>3</v>
      </c>
      <c r="K28" s="20"/>
    </row>
    <row r="29" spans="1:11" ht="18" customHeight="1" x14ac:dyDescent="0.25">
      <c r="A29" s="2" t="s">
        <v>172</v>
      </c>
      <c r="B29" s="2" t="s">
        <v>173</v>
      </c>
      <c r="C29" s="3" t="s">
        <v>22</v>
      </c>
      <c r="D29" s="4" t="s">
        <v>224</v>
      </c>
      <c r="E29" s="13" t="s">
        <v>225</v>
      </c>
      <c r="F29" s="9">
        <v>0</v>
      </c>
      <c r="G29" s="9">
        <v>3</v>
      </c>
      <c r="H29" s="9">
        <v>0</v>
      </c>
      <c r="I29" s="9">
        <v>0</v>
      </c>
      <c r="J29" s="7">
        <f t="shared" si="0"/>
        <v>3</v>
      </c>
      <c r="K29" s="20"/>
    </row>
    <row r="30" spans="1:11" ht="18" customHeight="1" x14ac:dyDescent="0.25">
      <c r="A30" s="2" t="s">
        <v>176</v>
      </c>
      <c r="B30" s="2" t="s">
        <v>177</v>
      </c>
      <c r="C30" s="3" t="s">
        <v>24</v>
      </c>
      <c r="D30" s="4" t="s">
        <v>226</v>
      </c>
      <c r="E30" s="13" t="s">
        <v>227</v>
      </c>
      <c r="F30" s="9">
        <v>0</v>
      </c>
      <c r="G30" s="9">
        <v>0</v>
      </c>
      <c r="H30" s="9">
        <v>1</v>
      </c>
      <c r="I30" s="9">
        <v>1</v>
      </c>
      <c r="J30" s="7">
        <f t="shared" si="0"/>
        <v>2</v>
      </c>
      <c r="K30" s="20"/>
    </row>
    <row r="31" spans="1:11" ht="18" customHeight="1" x14ac:dyDescent="0.25">
      <c r="A31" s="2" t="s">
        <v>191</v>
      </c>
      <c r="B31" s="2" t="s">
        <v>192</v>
      </c>
      <c r="C31" s="3" t="s">
        <v>30</v>
      </c>
      <c r="D31" s="4" t="s">
        <v>232</v>
      </c>
      <c r="E31" s="13" t="s">
        <v>233</v>
      </c>
      <c r="F31" s="9">
        <v>0</v>
      </c>
      <c r="G31" s="9">
        <v>0</v>
      </c>
      <c r="H31" s="9">
        <v>1</v>
      </c>
      <c r="I31" s="9">
        <v>1</v>
      </c>
      <c r="J31" s="7">
        <f t="shared" si="0"/>
        <v>2</v>
      </c>
      <c r="K31" s="20"/>
    </row>
    <row r="32" spans="1:11" ht="18" customHeight="1" x14ac:dyDescent="0.25">
      <c r="A32" s="2" t="s">
        <v>132</v>
      </c>
      <c r="B32" s="2" t="s">
        <v>133</v>
      </c>
      <c r="C32" s="3" t="s">
        <v>6</v>
      </c>
      <c r="D32" s="4" t="s">
        <v>201</v>
      </c>
      <c r="E32" s="13" t="s">
        <v>202</v>
      </c>
      <c r="F32" s="9">
        <v>0</v>
      </c>
      <c r="G32" s="9">
        <v>0</v>
      </c>
      <c r="H32" s="9">
        <v>1</v>
      </c>
      <c r="I32" s="9">
        <v>0</v>
      </c>
      <c r="J32" s="7">
        <f t="shared" si="0"/>
        <v>1</v>
      </c>
      <c r="K32" s="20"/>
    </row>
    <row r="33" spans="1:11" ht="18" customHeight="1" x14ac:dyDescent="0.25">
      <c r="A33" s="2" t="s">
        <v>142</v>
      </c>
      <c r="B33" s="2" t="s">
        <v>143</v>
      </c>
      <c r="C33" s="3" t="s">
        <v>11</v>
      </c>
      <c r="D33" s="4" t="s">
        <v>209</v>
      </c>
      <c r="E33" s="13" t="s">
        <v>210</v>
      </c>
      <c r="F33" s="9">
        <v>0</v>
      </c>
      <c r="G33" s="9">
        <v>0</v>
      </c>
      <c r="H33" s="9">
        <v>1</v>
      </c>
      <c r="I33" s="9">
        <v>0</v>
      </c>
      <c r="J33" s="7">
        <f t="shared" si="0"/>
        <v>1</v>
      </c>
      <c r="K33" s="20"/>
    </row>
    <row r="34" spans="1:11" ht="18" customHeight="1" x14ac:dyDescent="0.25">
      <c r="A34" s="2" t="s">
        <v>160</v>
      </c>
      <c r="B34" s="2" t="s">
        <v>161</v>
      </c>
      <c r="C34" s="3" t="s">
        <v>18</v>
      </c>
      <c r="D34" s="4" t="s">
        <v>220</v>
      </c>
      <c r="E34" s="13" t="s">
        <v>221</v>
      </c>
      <c r="F34" s="9">
        <v>0</v>
      </c>
      <c r="G34" s="9">
        <v>0</v>
      </c>
      <c r="H34" s="9">
        <v>0</v>
      </c>
      <c r="I34" s="9">
        <v>1</v>
      </c>
      <c r="J34" s="7">
        <f t="shared" si="0"/>
        <v>1</v>
      </c>
      <c r="K34" s="20"/>
    </row>
    <row r="35" spans="1:11" ht="18" customHeight="1" thickBot="1" x14ac:dyDescent="0.3">
      <c r="A35" s="17" t="s">
        <v>189</v>
      </c>
      <c r="B35" s="17" t="s">
        <v>190</v>
      </c>
      <c r="C35" s="39" t="s">
        <v>29</v>
      </c>
      <c r="D35" s="19" t="s">
        <v>516</v>
      </c>
      <c r="E35" s="38" t="s">
        <v>231</v>
      </c>
      <c r="F35" s="22">
        <v>0</v>
      </c>
      <c r="G35" s="22">
        <v>0</v>
      </c>
      <c r="H35" s="22">
        <v>0</v>
      </c>
      <c r="I35" s="22">
        <v>0</v>
      </c>
      <c r="J35" s="23">
        <f t="shared" si="0"/>
        <v>0</v>
      </c>
      <c r="K35" s="24"/>
    </row>
    <row r="36" spans="1:11" ht="18" customHeight="1" x14ac:dyDescent="0.25">
      <c r="A36" s="1"/>
      <c r="B36" s="1"/>
      <c r="C36" s="1"/>
      <c r="D36" s="1"/>
      <c r="E36" s="1"/>
      <c r="F36" s="8">
        <f>AVERAGE(F4:F35)</f>
        <v>1.28125</v>
      </c>
      <c r="G36" s="8">
        <f>AVERAGE(G4:G35)</f>
        <v>2.84375</v>
      </c>
      <c r="H36" s="8">
        <f>AVERAGE(H4:H35)</f>
        <v>1.75</v>
      </c>
      <c r="I36" s="8">
        <f>AVERAGE(I4:I35)</f>
        <v>1.40625</v>
      </c>
      <c r="J36" s="11"/>
      <c r="K36" s="11"/>
    </row>
    <row r="37" spans="1:11" ht="18" customHeight="1" x14ac:dyDescent="0.25"/>
  </sheetData>
  <sortState ref="A2:L39">
    <sortCondition descending="1" ref="J1"/>
  </sortState>
  <mergeCells count="1">
    <mergeCell ref="A1:C1"/>
  </mergeCells>
  <pageMargins left="0.3" right="0.28000000000000003" top="0.44" bottom="0.4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6" workbookViewId="0">
      <selection activeCell="L11" sqref="L11"/>
    </sheetView>
  </sheetViews>
  <sheetFormatPr defaultRowHeight="15" x14ac:dyDescent="0.25"/>
  <cols>
    <col min="1" max="1" width="11.85546875" bestFit="1" customWidth="1"/>
    <col min="2" max="2" width="14.28515625" bestFit="1" customWidth="1"/>
    <col min="3" max="3" width="21.140625" customWidth="1"/>
    <col min="4" max="4" width="51.28515625" bestFit="1" customWidth="1"/>
    <col min="5" max="5" width="21.85546875" bestFit="1" customWidth="1"/>
    <col min="6" max="6" width="6" style="10" customWidth="1"/>
    <col min="7" max="7" width="5.42578125" style="10" customWidth="1"/>
    <col min="8" max="9" width="6" style="10" customWidth="1"/>
    <col min="10" max="10" width="4.7109375" style="12" customWidth="1"/>
    <col min="11" max="11" width="5" style="12" customWidth="1"/>
  </cols>
  <sheetData>
    <row r="1" spans="1:11" ht="18.75" x14ac:dyDescent="0.3">
      <c r="A1" s="57" t="s">
        <v>519</v>
      </c>
      <c r="B1" s="57"/>
      <c r="C1" s="57"/>
    </row>
    <row r="2" spans="1:11" ht="15.75" thickBot="1" x14ac:dyDescent="0.3"/>
    <row r="3" spans="1:11" ht="18" customHeight="1" thickBot="1" x14ac:dyDescent="0.3">
      <c r="A3" s="32" t="s">
        <v>0</v>
      </c>
      <c r="B3" s="32" t="s">
        <v>1</v>
      </c>
      <c r="C3" s="33" t="s">
        <v>2</v>
      </c>
      <c r="D3" s="32" t="s">
        <v>3</v>
      </c>
      <c r="E3" s="32" t="s">
        <v>517</v>
      </c>
      <c r="F3" s="34" t="s">
        <v>118</v>
      </c>
      <c r="G3" s="34" t="s">
        <v>117</v>
      </c>
      <c r="H3" s="34" t="s">
        <v>119</v>
      </c>
      <c r="I3" s="34" t="s">
        <v>120</v>
      </c>
      <c r="J3" s="35" t="s">
        <v>4</v>
      </c>
      <c r="K3" s="36" t="s">
        <v>518</v>
      </c>
    </row>
    <row r="4" spans="1:11" ht="18" customHeight="1" x14ac:dyDescent="0.25">
      <c r="A4" s="25" t="s">
        <v>276</v>
      </c>
      <c r="B4" s="25" t="s">
        <v>277</v>
      </c>
      <c r="C4" s="26" t="s">
        <v>53</v>
      </c>
      <c r="D4" s="27" t="s">
        <v>203</v>
      </c>
      <c r="E4" s="37" t="s">
        <v>318</v>
      </c>
      <c r="F4" s="29">
        <v>7</v>
      </c>
      <c r="G4" s="29">
        <v>7</v>
      </c>
      <c r="H4" s="29">
        <v>7</v>
      </c>
      <c r="I4" s="29">
        <v>7</v>
      </c>
      <c r="J4" s="30">
        <f t="shared" ref="J4:J43" si="0">SUM(F4:I4)</f>
        <v>28</v>
      </c>
      <c r="K4" s="31">
        <v>1</v>
      </c>
    </row>
    <row r="5" spans="1:11" ht="18" customHeight="1" x14ac:dyDescent="0.25">
      <c r="A5" s="2" t="s">
        <v>283</v>
      </c>
      <c r="B5" s="2" t="s">
        <v>284</v>
      </c>
      <c r="C5" s="5" t="s">
        <v>57</v>
      </c>
      <c r="D5" s="4" t="s">
        <v>203</v>
      </c>
      <c r="E5" s="13" t="s">
        <v>318</v>
      </c>
      <c r="F5" s="9">
        <v>6</v>
      </c>
      <c r="G5" s="9">
        <v>7</v>
      </c>
      <c r="H5" s="9">
        <v>7</v>
      </c>
      <c r="I5" s="9">
        <v>7</v>
      </c>
      <c r="J5" s="51">
        <f t="shared" si="0"/>
        <v>27</v>
      </c>
      <c r="K5" s="48">
        <v>1</v>
      </c>
    </row>
    <row r="6" spans="1:11" ht="18" customHeight="1" x14ac:dyDescent="0.25">
      <c r="A6" s="2" t="s">
        <v>279</v>
      </c>
      <c r="B6" s="2" t="s">
        <v>280</v>
      </c>
      <c r="C6" s="5" t="s">
        <v>55</v>
      </c>
      <c r="D6" s="4" t="s">
        <v>203</v>
      </c>
      <c r="E6" s="13" t="s">
        <v>318</v>
      </c>
      <c r="F6" s="9">
        <v>6</v>
      </c>
      <c r="G6" s="9">
        <v>7</v>
      </c>
      <c r="H6" s="9">
        <v>7</v>
      </c>
      <c r="I6" s="9">
        <v>4</v>
      </c>
      <c r="J6" s="51">
        <f t="shared" si="0"/>
        <v>24</v>
      </c>
      <c r="K6" s="20">
        <v>2</v>
      </c>
    </row>
    <row r="7" spans="1:11" ht="18" customHeight="1" x14ac:dyDescent="0.25">
      <c r="A7" s="2" t="s">
        <v>257</v>
      </c>
      <c r="B7" s="2" t="s">
        <v>258</v>
      </c>
      <c r="C7" s="5" t="s">
        <v>43</v>
      </c>
      <c r="D7" s="4" t="s">
        <v>203</v>
      </c>
      <c r="E7" s="13" t="s">
        <v>318</v>
      </c>
      <c r="F7" s="9">
        <v>1</v>
      </c>
      <c r="G7" s="9">
        <v>7</v>
      </c>
      <c r="H7" s="9">
        <v>7</v>
      </c>
      <c r="I7" s="9">
        <v>6</v>
      </c>
      <c r="J7" s="7">
        <f t="shared" si="0"/>
        <v>21</v>
      </c>
      <c r="K7" s="20">
        <v>2</v>
      </c>
    </row>
    <row r="8" spans="1:11" ht="18" customHeight="1" x14ac:dyDescent="0.25">
      <c r="A8" s="2" t="s">
        <v>251</v>
      </c>
      <c r="B8" s="2" t="s">
        <v>252</v>
      </c>
      <c r="C8" s="5" t="s">
        <v>40</v>
      </c>
      <c r="D8" s="4" t="s">
        <v>203</v>
      </c>
      <c r="E8" s="13" t="s">
        <v>323</v>
      </c>
      <c r="F8" s="9">
        <v>6</v>
      </c>
      <c r="G8" s="9">
        <v>7</v>
      </c>
      <c r="H8" s="9">
        <v>0</v>
      </c>
      <c r="I8" s="9">
        <v>2</v>
      </c>
      <c r="J8" s="7">
        <f t="shared" si="0"/>
        <v>15</v>
      </c>
      <c r="K8" s="20">
        <v>3</v>
      </c>
    </row>
    <row r="9" spans="1:11" ht="18" customHeight="1" x14ac:dyDescent="0.25">
      <c r="A9" s="2" t="s">
        <v>293</v>
      </c>
      <c r="B9" s="2" t="s">
        <v>298</v>
      </c>
      <c r="C9" s="5" t="s">
        <v>64</v>
      </c>
      <c r="D9" s="4" t="s">
        <v>360</v>
      </c>
      <c r="E9" s="13" t="s">
        <v>361</v>
      </c>
      <c r="F9" s="9">
        <v>7</v>
      </c>
      <c r="G9" s="9">
        <v>7</v>
      </c>
      <c r="H9" s="9">
        <v>0</v>
      </c>
      <c r="I9" s="9">
        <v>1</v>
      </c>
      <c r="J9" s="7">
        <f t="shared" si="0"/>
        <v>15</v>
      </c>
      <c r="K9" s="20">
        <v>3</v>
      </c>
    </row>
    <row r="10" spans="1:11" ht="18" customHeight="1" x14ac:dyDescent="0.25">
      <c r="A10" s="2" t="s">
        <v>236</v>
      </c>
      <c r="B10" s="2" t="s">
        <v>302</v>
      </c>
      <c r="C10" s="5" t="s">
        <v>67</v>
      </c>
      <c r="D10" s="4" t="s">
        <v>364</v>
      </c>
      <c r="E10" s="13" t="s">
        <v>365</v>
      </c>
      <c r="F10" s="9">
        <v>0</v>
      </c>
      <c r="G10" s="9">
        <v>7</v>
      </c>
      <c r="H10" s="9">
        <v>7</v>
      </c>
      <c r="I10" s="9">
        <v>0</v>
      </c>
      <c r="J10" s="7">
        <f t="shared" si="0"/>
        <v>14</v>
      </c>
      <c r="K10" s="20">
        <v>3</v>
      </c>
    </row>
    <row r="11" spans="1:11" ht="18" customHeight="1" x14ac:dyDescent="0.25">
      <c r="A11" s="2" t="s">
        <v>237</v>
      </c>
      <c r="B11" s="2" t="s">
        <v>238</v>
      </c>
      <c r="C11" s="5" t="s">
        <v>32</v>
      </c>
      <c r="D11" s="4" t="s">
        <v>309</v>
      </c>
      <c r="E11" s="13" t="s">
        <v>310</v>
      </c>
      <c r="F11" s="9">
        <v>0</v>
      </c>
      <c r="G11" s="9">
        <v>7</v>
      </c>
      <c r="H11" s="9">
        <v>1</v>
      </c>
      <c r="I11" s="9">
        <v>5</v>
      </c>
      <c r="J11" s="7">
        <f t="shared" si="0"/>
        <v>13</v>
      </c>
      <c r="K11" s="20">
        <v>3</v>
      </c>
    </row>
    <row r="12" spans="1:11" ht="18" customHeight="1" x14ac:dyDescent="0.25">
      <c r="A12" s="2" t="s">
        <v>174</v>
      </c>
      <c r="B12" s="2" t="s">
        <v>301</v>
      </c>
      <c r="C12" s="5" t="s">
        <v>66</v>
      </c>
      <c r="D12" s="4" t="s">
        <v>362</v>
      </c>
      <c r="E12" s="13" t="s">
        <v>363</v>
      </c>
      <c r="F12" s="9">
        <v>7</v>
      </c>
      <c r="G12" s="9">
        <v>0</v>
      </c>
      <c r="H12" s="9">
        <v>2</v>
      </c>
      <c r="I12" s="9">
        <v>2</v>
      </c>
      <c r="J12" s="7">
        <f t="shared" si="0"/>
        <v>11</v>
      </c>
      <c r="K12" s="20" t="s">
        <v>122</v>
      </c>
    </row>
    <row r="13" spans="1:11" ht="18" customHeight="1" x14ac:dyDescent="0.25">
      <c r="A13" s="2" t="s">
        <v>299</v>
      </c>
      <c r="B13" s="2" t="s">
        <v>300</v>
      </c>
      <c r="C13" s="5" t="s">
        <v>65</v>
      </c>
      <c r="D13" s="4" t="s">
        <v>203</v>
      </c>
      <c r="E13" s="13" t="s">
        <v>318</v>
      </c>
      <c r="F13" s="9">
        <v>1</v>
      </c>
      <c r="G13" s="9">
        <v>7</v>
      </c>
      <c r="H13" s="9">
        <v>0</v>
      </c>
      <c r="I13" s="9">
        <v>1</v>
      </c>
      <c r="J13" s="7">
        <f t="shared" si="0"/>
        <v>9</v>
      </c>
      <c r="K13" s="20" t="s">
        <v>122</v>
      </c>
    </row>
    <row r="14" spans="1:11" ht="18" customHeight="1" x14ac:dyDescent="0.25">
      <c r="A14" s="2" t="s">
        <v>234</v>
      </c>
      <c r="B14" s="2" t="s">
        <v>235</v>
      </c>
      <c r="C14" s="5" t="s">
        <v>31</v>
      </c>
      <c r="D14" s="4" t="s">
        <v>307</v>
      </c>
      <c r="E14" s="13" t="s">
        <v>308</v>
      </c>
      <c r="F14" s="9">
        <v>0</v>
      </c>
      <c r="G14" s="9">
        <v>3</v>
      </c>
      <c r="H14" s="9">
        <v>1</v>
      </c>
      <c r="I14" s="9">
        <v>3</v>
      </c>
      <c r="J14" s="7">
        <f t="shared" si="0"/>
        <v>7</v>
      </c>
      <c r="K14" s="20"/>
    </row>
    <row r="15" spans="1:11" ht="18" customHeight="1" x14ac:dyDescent="0.25">
      <c r="A15" s="2" t="s">
        <v>269</v>
      </c>
      <c r="B15" s="2" t="s">
        <v>270</v>
      </c>
      <c r="C15" s="5" t="s">
        <v>49</v>
      </c>
      <c r="D15" s="4" t="s">
        <v>336</v>
      </c>
      <c r="E15" s="13" t="s">
        <v>337</v>
      </c>
      <c r="F15" s="9">
        <v>0</v>
      </c>
      <c r="G15" s="9">
        <v>0</v>
      </c>
      <c r="H15" s="9">
        <v>7</v>
      </c>
      <c r="I15" s="9">
        <v>0</v>
      </c>
      <c r="J15" s="7">
        <f t="shared" si="0"/>
        <v>7</v>
      </c>
      <c r="K15" s="20" t="s">
        <v>122</v>
      </c>
    </row>
    <row r="16" spans="1:11" ht="18" customHeight="1" x14ac:dyDescent="0.25">
      <c r="A16" s="2" t="s">
        <v>130</v>
      </c>
      <c r="B16" s="2" t="s">
        <v>247</v>
      </c>
      <c r="C16" s="5" t="s">
        <v>37</v>
      </c>
      <c r="D16" s="4" t="s">
        <v>203</v>
      </c>
      <c r="E16" s="13" t="s">
        <v>318</v>
      </c>
      <c r="F16" s="9">
        <v>0</v>
      </c>
      <c r="G16" s="9">
        <v>4</v>
      </c>
      <c r="H16" s="9">
        <v>1</v>
      </c>
      <c r="I16" s="9">
        <v>1</v>
      </c>
      <c r="J16" s="7">
        <f t="shared" si="0"/>
        <v>6</v>
      </c>
      <c r="K16" s="20"/>
    </row>
    <row r="17" spans="1:11" ht="18" customHeight="1" x14ac:dyDescent="0.25">
      <c r="A17" s="2" t="s">
        <v>248</v>
      </c>
      <c r="B17" s="2" t="s">
        <v>249</v>
      </c>
      <c r="C17" s="5" t="s">
        <v>38</v>
      </c>
      <c r="D17" s="4" t="s">
        <v>319</v>
      </c>
      <c r="E17" s="13" t="s">
        <v>320</v>
      </c>
      <c r="F17" s="9">
        <v>0</v>
      </c>
      <c r="G17" s="9">
        <v>3</v>
      </c>
      <c r="H17" s="9">
        <v>2</v>
      </c>
      <c r="I17" s="9">
        <v>1</v>
      </c>
      <c r="J17" s="7">
        <f t="shared" si="0"/>
        <v>6</v>
      </c>
      <c r="K17" s="20"/>
    </row>
    <row r="18" spans="1:11" ht="18" customHeight="1" x14ac:dyDescent="0.25">
      <c r="A18" s="2" t="s">
        <v>263</v>
      </c>
      <c r="B18" s="2" t="s">
        <v>264</v>
      </c>
      <c r="C18" s="5" t="s">
        <v>46</v>
      </c>
      <c r="D18" s="4" t="s">
        <v>330</v>
      </c>
      <c r="E18" s="13" t="s">
        <v>331</v>
      </c>
      <c r="F18" s="9">
        <v>0</v>
      </c>
      <c r="G18" s="9">
        <v>0</v>
      </c>
      <c r="H18" s="9">
        <v>2</v>
      </c>
      <c r="I18" s="9">
        <v>4</v>
      </c>
      <c r="J18" s="7">
        <f t="shared" si="0"/>
        <v>6</v>
      </c>
      <c r="K18" s="20"/>
    </row>
    <row r="19" spans="1:11" ht="18" customHeight="1" x14ac:dyDescent="0.25">
      <c r="A19" s="2" t="s">
        <v>271</v>
      </c>
      <c r="B19" s="2" t="s">
        <v>272</v>
      </c>
      <c r="C19" s="5" t="s">
        <v>50</v>
      </c>
      <c r="D19" s="4" t="s">
        <v>338</v>
      </c>
      <c r="E19" s="13" t="s">
        <v>339</v>
      </c>
      <c r="F19" s="9">
        <v>0</v>
      </c>
      <c r="G19" s="9">
        <v>0</v>
      </c>
      <c r="H19" s="9">
        <v>2</v>
      </c>
      <c r="I19" s="9">
        <v>4</v>
      </c>
      <c r="J19" s="7">
        <f t="shared" si="0"/>
        <v>6</v>
      </c>
      <c r="K19" s="20"/>
    </row>
    <row r="20" spans="1:11" ht="18" customHeight="1" x14ac:dyDescent="0.25">
      <c r="A20" s="2" t="s">
        <v>253</v>
      </c>
      <c r="B20" s="2" t="s">
        <v>254</v>
      </c>
      <c r="C20" s="5" t="s">
        <v>41</v>
      </c>
      <c r="D20" s="4" t="s">
        <v>207</v>
      </c>
      <c r="E20" s="13" t="s">
        <v>324</v>
      </c>
      <c r="F20" s="9">
        <v>0</v>
      </c>
      <c r="G20" s="9">
        <v>3</v>
      </c>
      <c r="H20" s="9">
        <v>1</v>
      </c>
      <c r="I20" s="9">
        <v>1</v>
      </c>
      <c r="J20" s="7">
        <f t="shared" si="0"/>
        <v>5</v>
      </c>
      <c r="K20" s="20"/>
    </row>
    <row r="21" spans="1:11" ht="18" customHeight="1" x14ac:dyDescent="0.25">
      <c r="A21" s="2" t="s">
        <v>259</v>
      </c>
      <c r="B21" s="2" t="s">
        <v>260</v>
      </c>
      <c r="C21" s="5" t="s">
        <v>44</v>
      </c>
      <c r="D21" s="4" t="s">
        <v>207</v>
      </c>
      <c r="E21" s="13" t="s">
        <v>327</v>
      </c>
      <c r="F21" s="9">
        <v>0</v>
      </c>
      <c r="G21" s="9">
        <v>3</v>
      </c>
      <c r="H21" s="9">
        <v>2</v>
      </c>
      <c r="I21" s="9">
        <v>0</v>
      </c>
      <c r="J21" s="7">
        <f t="shared" si="0"/>
        <v>5</v>
      </c>
      <c r="K21" s="20"/>
    </row>
    <row r="22" spans="1:11" ht="18" customHeight="1" x14ac:dyDescent="0.25">
      <c r="A22" s="2" t="s">
        <v>281</v>
      </c>
      <c r="B22" s="2" t="s">
        <v>282</v>
      </c>
      <c r="C22" s="5" t="s">
        <v>56</v>
      </c>
      <c r="D22" s="4" t="s">
        <v>346</v>
      </c>
      <c r="E22" s="13" t="s">
        <v>347</v>
      </c>
      <c r="F22" s="9">
        <v>0</v>
      </c>
      <c r="G22" s="9">
        <v>3</v>
      </c>
      <c r="H22" s="9">
        <v>1</v>
      </c>
      <c r="I22" s="9">
        <v>1</v>
      </c>
      <c r="J22" s="7">
        <f t="shared" si="0"/>
        <v>5</v>
      </c>
      <c r="K22" s="20"/>
    </row>
    <row r="23" spans="1:11" ht="18" customHeight="1" x14ac:dyDescent="0.25">
      <c r="A23" s="2" t="s">
        <v>239</v>
      </c>
      <c r="B23" s="2" t="s">
        <v>240</v>
      </c>
      <c r="C23" s="5" t="s">
        <v>33</v>
      </c>
      <c r="D23" s="4" t="s">
        <v>228</v>
      </c>
      <c r="E23" s="13" t="s">
        <v>311</v>
      </c>
      <c r="F23" s="9">
        <v>1</v>
      </c>
      <c r="G23" s="9">
        <v>2</v>
      </c>
      <c r="H23" s="9">
        <v>1</v>
      </c>
      <c r="I23" s="9">
        <v>0</v>
      </c>
      <c r="J23" s="7">
        <f t="shared" si="0"/>
        <v>4</v>
      </c>
      <c r="K23" s="20"/>
    </row>
    <row r="24" spans="1:11" ht="18" customHeight="1" x14ac:dyDescent="0.25">
      <c r="A24" s="2" t="s">
        <v>241</v>
      </c>
      <c r="B24" s="2" t="s">
        <v>242</v>
      </c>
      <c r="C24" s="5" t="s">
        <v>34</v>
      </c>
      <c r="D24" s="4" t="s">
        <v>312</v>
      </c>
      <c r="E24" s="13" t="s">
        <v>313</v>
      </c>
      <c r="F24" s="9">
        <v>0</v>
      </c>
      <c r="G24" s="9">
        <v>3</v>
      </c>
      <c r="H24" s="9">
        <v>0</v>
      </c>
      <c r="I24" s="9">
        <v>1</v>
      </c>
      <c r="J24" s="7">
        <f t="shared" si="0"/>
        <v>4</v>
      </c>
      <c r="K24" s="20"/>
    </row>
    <row r="25" spans="1:11" ht="18" customHeight="1" x14ac:dyDescent="0.25">
      <c r="A25" s="2" t="s">
        <v>265</v>
      </c>
      <c r="B25" s="2" t="s">
        <v>266</v>
      </c>
      <c r="C25" s="5" t="s">
        <v>47</v>
      </c>
      <c r="D25" s="4" t="s">
        <v>332</v>
      </c>
      <c r="E25" s="13" t="s">
        <v>333</v>
      </c>
      <c r="F25" s="9">
        <v>0</v>
      </c>
      <c r="G25" s="9">
        <v>3</v>
      </c>
      <c r="H25" s="9">
        <v>1</v>
      </c>
      <c r="I25" s="9">
        <v>0</v>
      </c>
      <c r="J25" s="7">
        <f t="shared" si="0"/>
        <v>4</v>
      </c>
      <c r="K25" s="20"/>
    </row>
    <row r="26" spans="1:11" ht="18" customHeight="1" x14ac:dyDescent="0.25">
      <c r="A26" s="2" t="s">
        <v>267</v>
      </c>
      <c r="B26" s="2" t="s">
        <v>268</v>
      </c>
      <c r="C26" s="5" t="s">
        <v>48</v>
      </c>
      <c r="D26" s="4" t="s">
        <v>334</v>
      </c>
      <c r="E26" s="13" t="s">
        <v>335</v>
      </c>
      <c r="F26" s="9">
        <v>0</v>
      </c>
      <c r="G26" s="9">
        <v>3</v>
      </c>
      <c r="H26" s="9">
        <v>0</v>
      </c>
      <c r="I26" s="9">
        <v>1</v>
      </c>
      <c r="J26" s="7">
        <f t="shared" si="0"/>
        <v>4</v>
      </c>
      <c r="K26" s="20"/>
    </row>
    <row r="27" spans="1:11" ht="18" customHeight="1" x14ac:dyDescent="0.25">
      <c r="A27" s="2" t="s">
        <v>130</v>
      </c>
      <c r="B27" s="2" t="s">
        <v>278</v>
      </c>
      <c r="C27" s="5" t="s">
        <v>54</v>
      </c>
      <c r="D27" s="4" t="s">
        <v>344</v>
      </c>
      <c r="E27" s="13" t="s">
        <v>345</v>
      </c>
      <c r="F27" s="9">
        <v>0</v>
      </c>
      <c r="G27" s="9">
        <v>3</v>
      </c>
      <c r="H27" s="9">
        <v>1</v>
      </c>
      <c r="I27" s="9">
        <v>0</v>
      </c>
      <c r="J27" s="7">
        <f t="shared" si="0"/>
        <v>4</v>
      </c>
      <c r="K27" s="20"/>
    </row>
    <row r="28" spans="1:11" ht="18" customHeight="1" x14ac:dyDescent="0.25">
      <c r="A28" s="2" t="s">
        <v>245</v>
      </c>
      <c r="B28" s="2" t="s">
        <v>246</v>
      </c>
      <c r="C28" s="5" t="s">
        <v>36</v>
      </c>
      <c r="D28" s="4" t="s">
        <v>316</v>
      </c>
      <c r="E28" s="13" t="s">
        <v>317</v>
      </c>
      <c r="F28" s="9">
        <v>0</v>
      </c>
      <c r="G28" s="9">
        <v>3</v>
      </c>
      <c r="H28" s="9">
        <v>0</v>
      </c>
      <c r="I28" s="9">
        <v>0</v>
      </c>
      <c r="J28" s="7">
        <f t="shared" si="0"/>
        <v>3</v>
      </c>
      <c r="K28" s="20"/>
    </row>
    <row r="29" spans="1:11" ht="18" customHeight="1" x14ac:dyDescent="0.25">
      <c r="A29" s="2" t="s">
        <v>174</v>
      </c>
      <c r="B29" s="2" t="s">
        <v>303</v>
      </c>
      <c r="C29" s="5" t="s">
        <v>68</v>
      </c>
      <c r="D29" s="4" t="s">
        <v>366</v>
      </c>
      <c r="E29" s="13" t="s">
        <v>367</v>
      </c>
      <c r="F29" s="9">
        <v>0</v>
      </c>
      <c r="G29" s="9">
        <v>0</v>
      </c>
      <c r="H29" s="9">
        <v>2</v>
      </c>
      <c r="I29" s="9">
        <v>1</v>
      </c>
      <c r="J29" s="7">
        <f t="shared" si="0"/>
        <v>3</v>
      </c>
      <c r="K29" s="20"/>
    </row>
    <row r="30" spans="1:11" ht="18" customHeight="1" x14ac:dyDescent="0.25">
      <c r="A30" s="2" t="s">
        <v>236</v>
      </c>
      <c r="B30" s="2" t="s">
        <v>306</v>
      </c>
      <c r="C30" s="5" t="s">
        <v>70</v>
      </c>
      <c r="D30" s="4" t="s">
        <v>370</v>
      </c>
      <c r="E30" s="13" t="s">
        <v>371</v>
      </c>
      <c r="F30" s="9">
        <v>2</v>
      </c>
      <c r="G30" s="9">
        <v>0</v>
      </c>
      <c r="H30" s="9">
        <v>0</v>
      </c>
      <c r="I30" s="9">
        <v>1</v>
      </c>
      <c r="J30" s="7">
        <f t="shared" si="0"/>
        <v>3</v>
      </c>
      <c r="K30" s="20"/>
    </row>
    <row r="31" spans="1:11" ht="18" customHeight="1" x14ac:dyDescent="0.25">
      <c r="A31" s="2" t="s">
        <v>243</v>
      </c>
      <c r="B31" s="2" t="s">
        <v>244</v>
      </c>
      <c r="C31" s="5" t="s">
        <v>35</v>
      </c>
      <c r="D31" s="4" t="s">
        <v>314</v>
      </c>
      <c r="E31" s="13" t="s">
        <v>315</v>
      </c>
      <c r="F31" s="9">
        <v>0</v>
      </c>
      <c r="G31" s="9">
        <v>0</v>
      </c>
      <c r="H31" s="9">
        <v>1</v>
      </c>
      <c r="I31" s="9">
        <v>1</v>
      </c>
      <c r="J31" s="7">
        <f t="shared" si="0"/>
        <v>2</v>
      </c>
      <c r="K31" s="20"/>
    </row>
    <row r="32" spans="1:11" ht="18" customHeight="1" x14ac:dyDescent="0.25">
      <c r="A32" s="2" t="s">
        <v>295</v>
      </c>
      <c r="B32" s="2" t="s">
        <v>296</v>
      </c>
      <c r="C32" s="5" t="s">
        <v>62</v>
      </c>
      <c r="D32" s="4" t="s">
        <v>356</v>
      </c>
      <c r="E32" s="13" t="s">
        <v>357</v>
      </c>
      <c r="F32" s="9">
        <v>0</v>
      </c>
      <c r="G32" s="9">
        <v>1</v>
      </c>
      <c r="H32" s="9">
        <v>1</v>
      </c>
      <c r="I32" s="9">
        <v>0</v>
      </c>
      <c r="J32" s="7">
        <f t="shared" si="0"/>
        <v>2</v>
      </c>
      <c r="K32" s="20"/>
    </row>
    <row r="33" spans="1:11" ht="18" customHeight="1" x14ac:dyDescent="0.25">
      <c r="A33" s="2" t="s">
        <v>255</v>
      </c>
      <c r="B33" s="2" t="s">
        <v>256</v>
      </c>
      <c r="C33" s="5" t="s">
        <v>42</v>
      </c>
      <c r="D33" s="4" t="s">
        <v>325</v>
      </c>
      <c r="E33" s="13" t="s">
        <v>326</v>
      </c>
      <c r="F33" s="9">
        <v>0</v>
      </c>
      <c r="G33" s="9">
        <v>0</v>
      </c>
      <c r="H33" s="9">
        <v>0</v>
      </c>
      <c r="I33" s="9">
        <v>1</v>
      </c>
      <c r="J33" s="7">
        <f t="shared" si="0"/>
        <v>1</v>
      </c>
      <c r="K33" s="20"/>
    </row>
    <row r="34" spans="1:11" ht="18" customHeight="1" x14ac:dyDescent="0.25">
      <c r="A34" s="2" t="s">
        <v>261</v>
      </c>
      <c r="B34" s="2" t="s">
        <v>262</v>
      </c>
      <c r="C34" s="5" t="s">
        <v>45</v>
      </c>
      <c r="D34" s="4" t="s">
        <v>328</v>
      </c>
      <c r="E34" s="13" t="s">
        <v>329</v>
      </c>
      <c r="F34" s="9">
        <v>0</v>
      </c>
      <c r="G34" s="9">
        <v>0</v>
      </c>
      <c r="H34" s="9">
        <v>1</v>
      </c>
      <c r="I34" s="9">
        <v>0</v>
      </c>
      <c r="J34" s="7">
        <f t="shared" si="0"/>
        <v>1</v>
      </c>
      <c r="K34" s="20"/>
    </row>
    <row r="35" spans="1:11" ht="18" customHeight="1" x14ac:dyDescent="0.25">
      <c r="A35" s="2" t="s">
        <v>241</v>
      </c>
      <c r="B35" s="2" t="s">
        <v>273</v>
      </c>
      <c r="C35" s="5" t="s">
        <v>51</v>
      </c>
      <c r="D35" s="4" t="s">
        <v>340</v>
      </c>
      <c r="E35" s="13" t="s">
        <v>341</v>
      </c>
      <c r="F35" s="9">
        <v>0</v>
      </c>
      <c r="G35" s="9">
        <v>0</v>
      </c>
      <c r="H35" s="9">
        <v>0</v>
      </c>
      <c r="I35" s="9">
        <v>1</v>
      </c>
      <c r="J35" s="7">
        <f t="shared" si="0"/>
        <v>1</v>
      </c>
      <c r="K35" s="20"/>
    </row>
    <row r="36" spans="1:11" ht="18" customHeight="1" x14ac:dyDescent="0.25">
      <c r="A36" s="2" t="s">
        <v>274</v>
      </c>
      <c r="B36" s="2" t="s">
        <v>275</v>
      </c>
      <c r="C36" s="5" t="s">
        <v>52</v>
      </c>
      <c r="D36" s="4" t="s">
        <v>342</v>
      </c>
      <c r="E36" s="13" t="s">
        <v>343</v>
      </c>
      <c r="F36" s="9">
        <v>0</v>
      </c>
      <c r="G36" s="9">
        <v>0</v>
      </c>
      <c r="H36" s="9">
        <v>0</v>
      </c>
      <c r="I36" s="9">
        <v>1</v>
      </c>
      <c r="J36" s="7">
        <f t="shared" si="0"/>
        <v>1</v>
      </c>
      <c r="K36" s="20"/>
    </row>
    <row r="37" spans="1:11" ht="18" customHeight="1" x14ac:dyDescent="0.25">
      <c r="A37" s="2" t="s">
        <v>285</v>
      </c>
      <c r="B37" s="2" t="s">
        <v>286</v>
      </c>
      <c r="C37" s="5" t="s">
        <v>58</v>
      </c>
      <c r="D37" s="4" t="s">
        <v>348</v>
      </c>
      <c r="E37" s="13" t="s">
        <v>349</v>
      </c>
      <c r="F37" s="9">
        <v>0</v>
      </c>
      <c r="G37" s="9">
        <v>0</v>
      </c>
      <c r="H37" s="9">
        <v>0</v>
      </c>
      <c r="I37" s="9">
        <v>1</v>
      </c>
      <c r="J37" s="7">
        <f t="shared" si="0"/>
        <v>1</v>
      </c>
      <c r="K37" s="20"/>
    </row>
    <row r="38" spans="1:11" ht="18" customHeight="1" x14ac:dyDescent="0.25">
      <c r="A38" s="2" t="s">
        <v>287</v>
      </c>
      <c r="B38" s="2" t="s">
        <v>288</v>
      </c>
      <c r="C38" s="5" t="s">
        <v>59</v>
      </c>
      <c r="D38" s="4" t="s">
        <v>350</v>
      </c>
      <c r="E38" s="13" t="s">
        <v>351</v>
      </c>
      <c r="F38" s="9">
        <v>0</v>
      </c>
      <c r="G38" s="9">
        <v>0</v>
      </c>
      <c r="H38" s="9">
        <v>1</v>
      </c>
      <c r="I38" s="9">
        <v>0</v>
      </c>
      <c r="J38" s="7">
        <f t="shared" si="0"/>
        <v>1</v>
      </c>
      <c r="K38" s="20"/>
    </row>
    <row r="39" spans="1:11" ht="18" customHeight="1" x14ac:dyDescent="0.25">
      <c r="A39" s="2" t="s">
        <v>291</v>
      </c>
      <c r="B39" s="2" t="s">
        <v>292</v>
      </c>
      <c r="C39" s="5" t="s">
        <v>61</v>
      </c>
      <c r="D39" s="4" t="s">
        <v>354</v>
      </c>
      <c r="E39" s="13" t="s">
        <v>355</v>
      </c>
      <c r="F39" s="9">
        <v>0</v>
      </c>
      <c r="G39" s="9">
        <v>0</v>
      </c>
      <c r="H39" s="9">
        <v>0</v>
      </c>
      <c r="I39" s="9">
        <v>1</v>
      </c>
      <c r="J39" s="7">
        <f t="shared" si="0"/>
        <v>1</v>
      </c>
      <c r="K39" s="20"/>
    </row>
    <row r="40" spans="1:11" ht="18" customHeight="1" x14ac:dyDescent="0.25">
      <c r="A40" s="2" t="s">
        <v>150</v>
      </c>
      <c r="B40" s="2" t="s">
        <v>297</v>
      </c>
      <c r="C40" s="5" t="s">
        <v>63</v>
      </c>
      <c r="D40" s="4" t="s">
        <v>358</v>
      </c>
      <c r="E40" s="13" t="s">
        <v>359</v>
      </c>
      <c r="F40" s="9">
        <v>0</v>
      </c>
      <c r="G40" s="9">
        <v>0</v>
      </c>
      <c r="H40" s="9">
        <v>0</v>
      </c>
      <c r="I40" s="9">
        <v>1</v>
      </c>
      <c r="J40" s="7">
        <f t="shared" si="0"/>
        <v>1</v>
      </c>
      <c r="K40" s="20"/>
    </row>
    <row r="41" spans="1:11" ht="18" customHeight="1" x14ac:dyDescent="0.25">
      <c r="A41" s="2" t="s">
        <v>174</v>
      </c>
      <c r="B41" s="2" t="s">
        <v>250</v>
      </c>
      <c r="C41" s="5" t="s">
        <v>39</v>
      </c>
      <c r="D41" s="4" t="s">
        <v>321</v>
      </c>
      <c r="E41" s="13" t="s">
        <v>322</v>
      </c>
      <c r="F41" s="9">
        <v>0</v>
      </c>
      <c r="G41" s="9">
        <v>0</v>
      </c>
      <c r="H41" s="9">
        <v>0</v>
      </c>
      <c r="I41" s="9">
        <v>0</v>
      </c>
      <c r="J41" s="7">
        <f t="shared" si="0"/>
        <v>0</v>
      </c>
      <c r="K41" s="20"/>
    </row>
    <row r="42" spans="1:11" ht="18" customHeight="1" x14ac:dyDescent="0.25">
      <c r="A42" s="2" t="s">
        <v>289</v>
      </c>
      <c r="B42" s="2" t="s">
        <v>290</v>
      </c>
      <c r="C42" s="5" t="s">
        <v>60</v>
      </c>
      <c r="D42" s="4" t="s">
        <v>352</v>
      </c>
      <c r="E42" s="13" t="s">
        <v>353</v>
      </c>
      <c r="F42" s="9">
        <v>0</v>
      </c>
      <c r="G42" s="9">
        <v>0</v>
      </c>
      <c r="H42" s="9">
        <v>0</v>
      </c>
      <c r="I42" s="9">
        <v>0</v>
      </c>
      <c r="J42" s="7">
        <f t="shared" si="0"/>
        <v>0</v>
      </c>
      <c r="K42" s="20"/>
    </row>
    <row r="43" spans="1:11" ht="18" customHeight="1" x14ac:dyDescent="0.25">
      <c r="A43" s="2" t="s">
        <v>304</v>
      </c>
      <c r="B43" s="2" t="s">
        <v>305</v>
      </c>
      <c r="C43" s="5" t="s">
        <v>69</v>
      </c>
      <c r="D43" s="4" t="s">
        <v>368</v>
      </c>
      <c r="E43" s="13" t="s">
        <v>369</v>
      </c>
      <c r="F43" s="9">
        <v>0</v>
      </c>
      <c r="G43" s="9">
        <v>0</v>
      </c>
      <c r="H43" s="9">
        <v>0</v>
      </c>
      <c r="I43" s="9">
        <v>0</v>
      </c>
      <c r="J43" s="7">
        <f t="shared" si="0"/>
        <v>0</v>
      </c>
      <c r="K43" s="20"/>
    </row>
    <row r="44" spans="1:11" x14ac:dyDescent="0.25">
      <c r="F44" s="10">
        <f>AVERAGE(F4:F43)</f>
        <v>1.1000000000000001</v>
      </c>
      <c r="G44" s="10">
        <f>AVERAGE(G4:G43)</f>
        <v>2.5</v>
      </c>
      <c r="H44" s="10">
        <f>AVERAGE(H4:H43)</f>
        <v>1.65</v>
      </c>
      <c r="I44" s="10">
        <f>AVERAGE(I4:I43)</f>
        <v>1.5249999999999999</v>
      </c>
    </row>
  </sheetData>
  <sortState ref="A2:L50">
    <sortCondition descending="1" ref="J1"/>
  </sortState>
  <mergeCells count="1">
    <mergeCell ref="A1:C1"/>
  </mergeCells>
  <pageMargins left="0.39" right="0.26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C30" sqref="C30"/>
    </sheetView>
  </sheetViews>
  <sheetFormatPr defaultRowHeight="15" x14ac:dyDescent="0.25"/>
  <cols>
    <col min="1" max="1" width="11.85546875" bestFit="1" customWidth="1"/>
    <col min="2" max="2" width="15.28515625" bestFit="1" customWidth="1"/>
    <col min="3" max="3" width="20.28515625" customWidth="1"/>
    <col min="4" max="4" width="51.28515625" bestFit="1" customWidth="1"/>
    <col min="5" max="5" width="29.85546875" customWidth="1"/>
    <col min="6" max="6" width="5.7109375" style="10" customWidth="1"/>
    <col min="7" max="7" width="5.28515625" style="10" customWidth="1"/>
    <col min="8" max="8" width="5.42578125" style="10" customWidth="1"/>
    <col min="9" max="9" width="5.7109375" style="10" customWidth="1"/>
    <col min="10" max="11" width="5.28515625" style="12" customWidth="1"/>
  </cols>
  <sheetData>
    <row r="1" spans="1:11" ht="18.75" x14ac:dyDescent="0.3">
      <c r="A1" s="56" t="s">
        <v>521</v>
      </c>
      <c r="B1" s="56"/>
      <c r="C1" s="56"/>
    </row>
    <row r="2" spans="1:11" ht="15.75" thickBot="1" x14ac:dyDescent="0.3"/>
    <row r="3" spans="1:11" ht="18" customHeight="1" thickBot="1" x14ac:dyDescent="0.3">
      <c r="A3" s="32" t="s">
        <v>0</v>
      </c>
      <c r="B3" s="32" t="s">
        <v>1</v>
      </c>
      <c r="C3" s="33" t="s">
        <v>2</v>
      </c>
      <c r="D3" s="32" t="s">
        <v>3</v>
      </c>
      <c r="E3" s="32" t="s">
        <v>517</v>
      </c>
      <c r="F3" s="34" t="s">
        <v>118</v>
      </c>
      <c r="G3" s="34" t="s">
        <v>117</v>
      </c>
      <c r="H3" s="34" t="s">
        <v>119</v>
      </c>
      <c r="I3" s="34" t="s">
        <v>120</v>
      </c>
      <c r="J3" s="35" t="s">
        <v>4</v>
      </c>
      <c r="K3" s="36" t="s">
        <v>518</v>
      </c>
    </row>
    <row r="4" spans="1:11" ht="18" customHeight="1" x14ac:dyDescent="0.25">
      <c r="A4" s="25" t="s">
        <v>380</v>
      </c>
      <c r="B4" s="25" t="s">
        <v>381</v>
      </c>
      <c r="C4" s="26" t="s">
        <v>76</v>
      </c>
      <c r="D4" s="27" t="s">
        <v>410</v>
      </c>
      <c r="E4" s="37" t="s">
        <v>411</v>
      </c>
      <c r="F4" s="29">
        <v>2</v>
      </c>
      <c r="G4" s="29">
        <v>1</v>
      </c>
      <c r="H4" s="29">
        <v>7</v>
      </c>
      <c r="I4" s="29">
        <v>7</v>
      </c>
      <c r="J4" s="30">
        <f t="shared" ref="J4:J25" si="0">SUM(F4:I4)</f>
        <v>17</v>
      </c>
      <c r="K4" s="52">
        <v>1</v>
      </c>
    </row>
    <row r="5" spans="1:11" ht="18" customHeight="1" x14ac:dyDescent="0.25">
      <c r="A5" s="2" t="s">
        <v>283</v>
      </c>
      <c r="B5" s="2" t="s">
        <v>391</v>
      </c>
      <c r="C5" s="5" t="s">
        <v>82</v>
      </c>
      <c r="D5" s="4" t="s">
        <v>216</v>
      </c>
      <c r="E5" s="13" t="s">
        <v>217</v>
      </c>
      <c r="F5" s="9">
        <v>5</v>
      </c>
      <c r="G5" s="9">
        <v>1</v>
      </c>
      <c r="H5" s="9">
        <v>7</v>
      </c>
      <c r="I5" s="9">
        <v>4</v>
      </c>
      <c r="J5" s="7">
        <f t="shared" si="0"/>
        <v>17</v>
      </c>
      <c r="K5" s="48">
        <v>1</v>
      </c>
    </row>
    <row r="6" spans="1:11" ht="18" customHeight="1" x14ac:dyDescent="0.25">
      <c r="A6" s="2" t="s">
        <v>382</v>
      </c>
      <c r="B6" s="2" t="s">
        <v>383</v>
      </c>
      <c r="C6" s="5" t="s">
        <v>77</v>
      </c>
      <c r="D6" s="4" t="s">
        <v>203</v>
      </c>
      <c r="E6" s="13" t="s">
        <v>318</v>
      </c>
      <c r="F6" s="9">
        <v>2</v>
      </c>
      <c r="G6" s="9">
        <v>7</v>
      </c>
      <c r="H6" s="9">
        <v>4</v>
      </c>
      <c r="I6" s="9">
        <v>2</v>
      </c>
      <c r="J6" s="7">
        <f t="shared" si="0"/>
        <v>15</v>
      </c>
      <c r="K6" s="48">
        <v>2</v>
      </c>
    </row>
    <row r="7" spans="1:11" ht="18" customHeight="1" x14ac:dyDescent="0.25">
      <c r="A7" s="2" t="s">
        <v>243</v>
      </c>
      <c r="B7" s="2" t="s">
        <v>374</v>
      </c>
      <c r="C7" s="5" t="s">
        <v>72</v>
      </c>
      <c r="D7" s="4" t="s">
        <v>203</v>
      </c>
      <c r="E7" s="13" t="s">
        <v>318</v>
      </c>
      <c r="F7" s="9">
        <v>4</v>
      </c>
      <c r="G7" s="9">
        <v>1</v>
      </c>
      <c r="H7" s="9">
        <v>3</v>
      </c>
      <c r="I7" s="9">
        <v>5</v>
      </c>
      <c r="J7" s="7">
        <f t="shared" si="0"/>
        <v>13</v>
      </c>
      <c r="K7" s="48">
        <v>3</v>
      </c>
    </row>
    <row r="8" spans="1:11" ht="18" customHeight="1" x14ac:dyDescent="0.25">
      <c r="A8" s="2" t="s">
        <v>146</v>
      </c>
      <c r="B8" s="2" t="s">
        <v>375</v>
      </c>
      <c r="C8" s="5" t="s">
        <v>73</v>
      </c>
      <c r="D8" s="4" t="s">
        <v>203</v>
      </c>
      <c r="E8" s="13" t="s">
        <v>318</v>
      </c>
      <c r="F8" s="9">
        <v>4</v>
      </c>
      <c r="G8" s="9">
        <v>0</v>
      </c>
      <c r="H8" s="9">
        <v>7</v>
      </c>
      <c r="I8" s="9">
        <v>2</v>
      </c>
      <c r="J8" s="7">
        <f t="shared" si="0"/>
        <v>13</v>
      </c>
      <c r="K8" s="48">
        <v>3</v>
      </c>
    </row>
    <row r="9" spans="1:11" ht="18" customHeight="1" x14ac:dyDescent="0.25">
      <c r="A9" s="2" t="s">
        <v>293</v>
      </c>
      <c r="B9" s="2" t="s">
        <v>294</v>
      </c>
      <c r="C9" s="5" t="s">
        <v>121</v>
      </c>
      <c r="D9" s="4" t="s">
        <v>207</v>
      </c>
      <c r="E9" s="50" t="s">
        <v>230</v>
      </c>
      <c r="F9" s="9">
        <v>4</v>
      </c>
      <c r="G9" s="9">
        <v>7</v>
      </c>
      <c r="H9" s="9">
        <v>0</v>
      </c>
      <c r="I9" s="9">
        <v>2</v>
      </c>
      <c r="J9" s="7">
        <f t="shared" si="0"/>
        <v>13</v>
      </c>
      <c r="K9" s="48">
        <v>3</v>
      </c>
    </row>
    <row r="10" spans="1:11" ht="18" customHeight="1" x14ac:dyDescent="0.25">
      <c r="A10" s="2" t="s">
        <v>387</v>
      </c>
      <c r="B10" s="2" t="s">
        <v>388</v>
      </c>
      <c r="C10" s="5" t="s">
        <v>80</v>
      </c>
      <c r="D10" s="4" t="s">
        <v>207</v>
      </c>
      <c r="E10" s="16" t="s">
        <v>416</v>
      </c>
      <c r="F10" s="9">
        <v>3</v>
      </c>
      <c r="G10" s="9">
        <v>3</v>
      </c>
      <c r="H10" s="9">
        <v>4</v>
      </c>
      <c r="I10" s="9">
        <v>2</v>
      </c>
      <c r="J10" s="7">
        <f t="shared" si="0"/>
        <v>12</v>
      </c>
      <c r="K10" s="48"/>
    </row>
    <row r="11" spans="1:11" ht="18" customHeight="1" x14ac:dyDescent="0.25">
      <c r="A11" s="2" t="s">
        <v>389</v>
      </c>
      <c r="B11" s="2" t="s">
        <v>390</v>
      </c>
      <c r="C11" s="5" t="s">
        <v>81</v>
      </c>
      <c r="D11" s="4" t="s">
        <v>203</v>
      </c>
      <c r="E11" s="13" t="s">
        <v>318</v>
      </c>
      <c r="F11" s="9">
        <v>2</v>
      </c>
      <c r="G11" s="9">
        <v>1</v>
      </c>
      <c r="H11" s="9">
        <v>7</v>
      </c>
      <c r="I11" s="9">
        <v>2</v>
      </c>
      <c r="J11" s="7">
        <f t="shared" si="0"/>
        <v>12</v>
      </c>
      <c r="K11" s="48" t="s">
        <v>122</v>
      </c>
    </row>
    <row r="12" spans="1:11" ht="18" customHeight="1" x14ac:dyDescent="0.25">
      <c r="A12" s="2" t="s">
        <v>265</v>
      </c>
      <c r="B12" s="2" t="s">
        <v>398</v>
      </c>
      <c r="C12" s="5" t="s">
        <v>86</v>
      </c>
      <c r="D12" s="4" t="s">
        <v>207</v>
      </c>
      <c r="E12" s="13" t="s">
        <v>230</v>
      </c>
      <c r="F12" s="9">
        <v>3</v>
      </c>
      <c r="G12" s="9">
        <v>1</v>
      </c>
      <c r="H12" s="9">
        <v>4</v>
      </c>
      <c r="I12" s="9">
        <v>4</v>
      </c>
      <c r="J12" s="7">
        <f t="shared" si="0"/>
        <v>12</v>
      </c>
      <c r="K12" s="20"/>
    </row>
    <row r="13" spans="1:11" ht="18" customHeight="1" x14ac:dyDescent="0.25">
      <c r="A13" s="2" t="s">
        <v>402</v>
      </c>
      <c r="B13" s="2" t="s">
        <v>403</v>
      </c>
      <c r="C13" s="5" t="s">
        <v>124</v>
      </c>
      <c r="D13" s="4" t="s">
        <v>203</v>
      </c>
      <c r="E13" s="13" t="s">
        <v>318</v>
      </c>
      <c r="F13" s="9">
        <v>0</v>
      </c>
      <c r="G13" s="9">
        <v>0</v>
      </c>
      <c r="H13" s="9">
        <v>7</v>
      </c>
      <c r="I13" s="9">
        <v>3</v>
      </c>
      <c r="J13" s="7">
        <f t="shared" si="0"/>
        <v>10</v>
      </c>
      <c r="K13" s="20" t="s">
        <v>122</v>
      </c>
    </row>
    <row r="14" spans="1:11" ht="18" customHeight="1" x14ac:dyDescent="0.25">
      <c r="A14" s="2" t="s">
        <v>372</v>
      </c>
      <c r="B14" s="2" t="s">
        <v>373</v>
      </c>
      <c r="C14" s="5" t="s">
        <v>71</v>
      </c>
      <c r="D14" s="4" t="s">
        <v>407</v>
      </c>
      <c r="E14" s="13" t="s">
        <v>408</v>
      </c>
      <c r="F14" s="9">
        <v>5</v>
      </c>
      <c r="G14" s="9">
        <v>1</v>
      </c>
      <c r="H14" s="9">
        <v>1</v>
      </c>
      <c r="I14" s="9">
        <v>2</v>
      </c>
      <c r="J14" s="7">
        <f t="shared" si="0"/>
        <v>9</v>
      </c>
      <c r="K14" s="20"/>
    </row>
    <row r="15" spans="1:11" ht="18" customHeight="1" x14ac:dyDescent="0.25">
      <c r="A15" s="2" t="s">
        <v>385</v>
      </c>
      <c r="B15" s="2" t="s">
        <v>386</v>
      </c>
      <c r="C15" s="5" t="s">
        <v>79</v>
      </c>
      <c r="D15" s="4" t="s">
        <v>414</v>
      </c>
      <c r="E15" s="13" t="s">
        <v>415</v>
      </c>
      <c r="F15" s="9">
        <v>1</v>
      </c>
      <c r="G15" s="9">
        <v>0</v>
      </c>
      <c r="H15" s="9">
        <v>4</v>
      </c>
      <c r="I15" s="9">
        <v>3</v>
      </c>
      <c r="J15" s="7">
        <f t="shared" si="0"/>
        <v>8</v>
      </c>
      <c r="K15" s="20"/>
    </row>
    <row r="16" spans="1:11" ht="18" customHeight="1" x14ac:dyDescent="0.25">
      <c r="A16" s="2" t="s">
        <v>399</v>
      </c>
      <c r="B16" s="2" t="s">
        <v>400</v>
      </c>
      <c r="C16" s="5" t="s">
        <v>87</v>
      </c>
      <c r="D16" s="4" t="s">
        <v>203</v>
      </c>
      <c r="E16" s="13" t="s">
        <v>318</v>
      </c>
      <c r="F16" s="9">
        <v>3</v>
      </c>
      <c r="G16" s="9">
        <v>0</v>
      </c>
      <c r="H16" s="9">
        <v>1</v>
      </c>
      <c r="I16" s="9">
        <v>3</v>
      </c>
      <c r="J16" s="7">
        <f t="shared" si="0"/>
        <v>7</v>
      </c>
      <c r="K16" s="20"/>
    </row>
    <row r="17" spans="1:11" ht="18" customHeight="1" x14ac:dyDescent="0.25">
      <c r="A17" s="2" t="s">
        <v>392</v>
      </c>
      <c r="B17" s="2" t="s">
        <v>393</v>
      </c>
      <c r="C17" s="5" t="s">
        <v>83</v>
      </c>
      <c r="D17" s="4" t="s">
        <v>417</v>
      </c>
      <c r="E17" s="13" t="s">
        <v>418</v>
      </c>
      <c r="F17" s="9">
        <v>2</v>
      </c>
      <c r="G17" s="9">
        <v>1</v>
      </c>
      <c r="H17" s="9">
        <v>0</v>
      </c>
      <c r="I17" s="9">
        <v>2</v>
      </c>
      <c r="J17" s="7">
        <f t="shared" si="0"/>
        <v>5</v>
      </c>
      <c r="K17" s="20"/>
    </row>
    <row r="18" spans="1:11" ht="18" customHeight="1" x14ac:dyDescent="0.25">
      <c r="A18" s="2" t="s">
        <v>394</v>
      </c>
      <c r="B18" s="2" t="s">
        <v>395</v>
      </c>
      <c r="C18" s="5" t="s">
        <v>84</v>
      </c>
      <c r="D18" s="4" t="s">
        <v>419</v>
      </c>
      <c r="E18" s="13" t="s">
        <v>420</v>
      </c>
      <c r="F18" s="9">
        <v>2</v>
      </c>
      <c r="G18" s="9">
        <v>1</v>
      </c>
      <c r="H18" s="9">
        <v>0</v>
      </c>
      <c r="I18" s="9">
        <v>2</v>
      </c>
      <c r="J18" s="7">
        <f t="shared" si="0"/>
        <v>5</v>
      </c>
      <c r="K18" s="20"/>
    </row>
    <row r="19" spans="1:11" ht="18" customHeight="1" x14ac:dyDescent="0.25">
      <c r="A19" s="2" t="s">
        <v>404</v>
      </c>
      <c r="B19" s="2" t="s">
        <v>405</v>
      </c>
      <c r="C19" s="5" t="s">
        <v>88</v>
      </c>
      <c r="D19" s="4" t="s">
        <v>423</v>
      </c>
      <c r="E19" s="13" t="s">
        <v>424</v>
      </c>
      <c r="F19" s="9">
        <v>2</v>
      </c>
      <c r="G19" s="9">
        <v>1</v>
      </c>
      <c r="H19" s="9">
        <v>0</v>
      </c>
      <c r="I19" s="9">
        <v>2</v>
      </c>
      <c r="J19" s="7">
        <f t="shared" si="0"/>
        <v>5</v>
      </c>
      <c r="K19" s="20"/>
    </row>
    <row r="20" spans="1:11" ht="18" customHeight="1" x14ac:dyDescent="0.25">
      <c r="A20" s="2" t="s">
        <v>150</v>
      </c>
      <c r="B20" s="2" t="s">
        <v>384</v>
      </c>
      <c r="C20" s="5" t="s">
        <v>78</v>
      </c>
      <c r="D20" s="4" t="s">
        <v>412</v>
      </c>
      <c r="E20" s="13" t="s">
        <v>413</v>
      </c>
      <c r="F20" s="9">
        <v>0</v>
      </c>
      <c r="G20" s="9">
        <v>0</v>
      </c>
      <c r="H20" s="9">
        <v>4</v>
      </c>
      <c r="I20" s="9">
        <v>0</v>
      </c>
      <c r="J20" s="7">
        <f t="shared" si="0"/>
        <v>4</v>
      </c>
      <c r="K20" s="20"/>
    </row>
    <row r="21" spans="1:11" ht="18" customHeight="1" x14ac:dyDescent="0.25">
      <c r="A21" s="2" t="s">
        <v>396</v>
      </c>
      <c r="B21" s="2" t="s">
        <v>397</v>
      </c>
      <c r="C21" s="5" t="s">
        <v>85</v>
      </c>
      <c r="D21" s="4" t="s">
        <v>203</v>
      </c>
      <c r="E21" s="13" t="s">
        <v>318</v>
      </c>
      <c r="F21" s="9">
        <v>2</v>
      </c>
      <c r="G21" s="9">
        <v>0</v>
      </c>
      <c r="H21" s="9">
        <v>1</v>
      </c>
      <c r="I21" s="9">
        <v>1</v>
      </c>
      <c r="J21" s="7">
        <f t="shared" si="0"/>
        <v>4</v>
      </c>
      <c r="K21" s="20"/>
    </row>
    <row r="22" spans="1:11" ht="18" customHeight="1" x14ac:dyDescent="0.25">
      <c r="A22" s="2" t="s">
        <v>130</v>
      </c>
      <c r="B22" s="2" t="s">
        <v>406</v>
      </c>
      <c r="C22" s="5" t="s">
        <v>89</v>
      </c>
      <c r="D22" s="4" t="s">
        <v>330</v>
      </c>
      <c r="E22" s="13" t="s">
        <v>425</v>
      </c>
      <c r="F22" s="9">
        <v>2</v>
      </c>
      <c r="G22" s="9">
        <v>0</v>
      </c>
      <c r="H22" s="9">
        <v>0</v>
      </c>
      <c r="I22" s="9">
        <v>2</v>
      </c>
      <c r="J22" s="7">
        <f t="shared" si="0"/>
        <v>4</v>
      </c>
      <c r="K22" s="20"/>
    </row>
    <row r="23" spans="1:11" ht="18" customHeight="1" x14ac:dyDescent="0.25">
      <c r="A23" s="2" t="s">
        <v>376</v>
      </c>
      <c r="B23" s="2" t="s">
        <v>377</v>
      </c>
      <c r="C23" s="5" t="s">
        <v>74</v>
      </c>
      <c r="D23" s="4" t="s">
        <v>330</v>
      </c>
      <c r="E23" s="13" t="s">
        <v>409</v>
      </c>
      <c r="F23" s="9">
        <v>1</v>
      </c>
      <c r="G23" s="9">
        <v>0</v>
      </c>
      <c r="H23" s="9">
        <v>1</v>
      </c>
      <c r="I23" s="9">
        <v>0</v>
      </c>
      <c r="J23" s="7">
        <f t="shared" si="0"/>
        <v>2</v>
      </c>
      <c r="K23" s="20"/>
    </row>
    <row r="24" spans="1:11" ht="18" customHeight="1" x14ac:dyDescent="0.25">
      <c r="A24" s="2" t="s">
        <v>378</v>
      </c>
      <c r="B24" s="2" t="s">
        <v>379</v>
      </c>
      <c r="C24" s="5" t="s">
        <v>75</v>
      </c>
      <c r="D24" s="4" t="s">
        <v>212</v>
      </c>
      <c r="E24" s="13" t="s">
        <v>213</v>
      </c>
      <c r="F24" s="9">
        <v>2</v>
      </c>
      <c r="G24" s="9">
        <v>0</v>
      </c>
      <c r="H24" s="9">
        <v>0</v>
      </c>
      <c r="I24" s="9">
        <v>0</v>
      </c>
      <c r="J24" s="7">
        <f t="shared" si="0"/>
        <v>2</v>
      </c>
      <c r="K24" s="20"/>
    </row>
    <row r="25" spans="1:11" ht="17.25" customHeight="1" thickBot="1" x14ac:dyDescent="0.3">
      <c r="A25" s="17" t="s">
        <v>158</v>
      </c>
      <c r="B25" s="17" t="s">
        <v>401</v>
      </c>
      <c r="C25" s="18" t="s">
        <v>123</v>
      </c>
      <c r="D25" s="19" t="s">
        <v>421</v>
      </c>
      <c r="E25" s="38" t="s">
        <v>422</v>
      </c>
      <c r="F25" s="22">
        <v>0</v>
      </c>
      <c r="G25" s="22">
        <v>0</v>
      </c>
      <c r="H25" s="22">
        <v>0</v>
      </c>
      <c r="I25" s="22">
        <v>2</v>
      </c>
      <c r="J25" s="23">
        <f t="shared" si="0"/>
        <v>2</v>
      </c>
      <c r="K25" s="24"/>
    </row>
    <row r="26" spans="1:11" x14ac:dyDescent="0.25">
      <c r="F26" s="10">
        <f>AVERAGE(F4:F25)</f>
        <v>2.3181818181818183</v>
      </c>
      <c r="G26" s="10">
        <f>AVERAGE(G4:G25)</f>
        <v>1.1818181818181819</v>
      </c>
      <c r="H26" s="10">
        <f>AVERAGE(H4:H25)</f>
        <v>2.8181818181818183</v>
      </c>
      <c r="I26" s="10">
        <f>AVERAGE(I4:I25)</f>
        <v>2.3636363636363638</v>
      </c>
    </row>
  </sheetData>
  <sortState ref="A2:L29">
    <sortCondition descending="1" ref="J1"/>
  </sortState>
  <mergeCells count="1">
    <mergeCell ref="A1:C1"/>
  </mergeCells>
  <pageMargins left="0.4" right="0.28000000000000003" top="0.63" bottom="0.75" header="0.3" footer="0.3"/>
  <pageSetup paperSize="9" scale="8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13" zoomScaleNormal="100" workbookViewId="0">
      <selection activeCell="L18" sqref="L18"/>
    </sheetView>
  </sheetViews>
  <sheetFormatPr defaultRowHeight="15" x14ac:dyDescent="0.25"/>
  <cols>
    <col min="1" max="1" width="15.42578125" style="53" bestFit="1" customWidth="1"/>
    <col min="2" max="2" width="15.140625" style="53" bestFit="1" customWidth="1"/>
    <col min="3" max="3" width="21.42578125" style="53" bestFit="1" customWidth="1"/>
    <col min="4" max="4" width="37.7109375" style="53" customWidth="1"/>
    <col min="5" max="5" width="20.85546875" style="53" bestFit="1" customWidth="1"/>
    <col min="6" max="6" width="5.42578125" style="54" customWidth="1"/>
    <col min="7" max="8" width="5.5703125" style="54" customWidth="1"/>
    <col min="9" max="9" width="6.140625" style="54" customWidth="1"/>
    <col min="10" max="10" width="7.140625" style="55" customWidth="1"/>
    <col min="11" max="11" width="4.7109375" style="55" customWidth="1"/>
    <col min="12" max="16384" width="9.140625" style="53"/>
  </cols>
  <sheetData>
    <row r="1" spans="1:11" ht="18.75" x14ac:dyDescent="0.3">
      <c r="A1" s="58" t="s">
        <v>522</v>
      </c>
      <c r="B1" s="58"/>
      <c r="C1" s="58"/>
    </row>
    <row r="2" spans="1:11" ht="15.75" thickBot="1" x14ac:dyDescent="0.3"/>
    <row r="3" spans="1:11" ht="18" customHeight="1" thickBot="1" x14ac:dyDescent="0.3">
      <c r="A3" s="32" t="s">
        <v>0</v>
      </c>
      <c r="B3" s="32" t="s">
        <v>1</v>
      </c>
      <c r="C3" s="33" t="s">
        <v>2</v>
      </c>
      <c r="D3" s="32" t="s">
        <v>3</v>
      </c>
      <c r="E3" s="32" t="s">
        <v>517</v>
      </c>
      <c r="F3" s="34" t="s">
        <v>118</v>
      </c>
      <c r="G3" s="34" t="s">
        <v>117</v>
      </c>
      <c r="H3" s="34" t="s">
        <v>119</v>
      </c>
      <c r="I3" s="34" t="s">
        <v>120</v>
      </c>
      <c r="J3" s="35" t="s">
        <v>4</v>
      </c>
      <c r="K3" s="36" t="s">
        <v>518</v>
      </c>
    </row>
    <row r="4" spans="1:11" ht="31.5" x14ac:dyDescent="0.25">
      <c r="A4" s="25" t="s">
        <v>443</v>
      </c>
      <c r="B4" s="25" t="s">
        <v>444</v>
      </c>
      <c r="C4" s="26" t="s">
        <v>100</v>
      </c>
      <c r="D4" s="27" t="s">
        <v>207</v>
      </c>
      <c r="E4" s="28" t="s">
        <v>327</v>
      </c>
      <c r="F4" s="29">
        <v>7</v>
      </c>
      <c r="G4" s="29">
        <v>7</v>
      </c>
      <c r="H4" s="29">
        <v>7</v>
      </c>
      <c r="I4" s="29">
        <v>7</v>
      </c>
      <c r="J4" s="30">
        <f t="shared" ref="J4:J35" si="0">SUM(F4:I4)</f>
        <v>28</v>
      </c>
      <c r="K4" s="31">
        <v>1</v>
      </c>
    </row>
    <row r="5" spans="1:11" ht="18" customHeight="1" x14ac:dyDescent="0.25">
      <c r="A5" s="2" t="s">
        <v>470</v>
      </c>
      <c r="B5" s="2" t="s">
        <v>475</v>
      </c>
      <c r="C5" s="6" t="s">
        <v>115</v>
      </c>
      <c r="D5" s="4" t="s">
        <v>203</v>
      </c>
      <c r="E5" s="14" t="s">
        <v>318</v>
      </c>
      <c r="F5" s="9">
        <v>7</v>
      </c>
      <c r="G5" s="9">
        <v>7</v>
      </c>
      <c r="H5" s="9">
        <v>7</v>
      </c>
      <c r="I5" s="9">
        <v>7</v>
      </c>
      <c r="J5" s="7">
        <f t="shared" si="0"/>
        <v>28</v>
      </c>
      <c r="K5" s="20">
        <v>1</v>
      </c>
    </row>
    <row r="6" spans="1:11" ht="18" customHeight="1" x14ac:dyDescent="0.25">
      <c r="A6" s="2" t="s">
        <v>465</v>
      </c>
      <c r="B6" s="2" t="s">
        <v>466</v>
      </c>
      <c r="C6" s="6" t="s">
        <v>111</v>
      </c>
      <c r="D6" s="4" t="s">
        <v>503</v>
      </c>
      <c r="E6" s="14" t="s">
        <v>504</v>
      </c>
      <c r="F6" s="9">
        <v>7</v>
      </c>
      <c r="G6" s="9">
        <v>7</v>
      </c>
      <c r="H6" s="9">
        <v>4</v>
      </c>
      <c r="I6" s="9">
        <v>7</v>
      </c>
      <c r="J6" s="7">
        <f t="shared" si="0"/>
        <v>25</v>
      </c>
      <c r="K6" s="20">
        <v>2</v>
      </c>
    </row>
    <row r="7" spans="1:11" ht="18" customHeight="1" x14ac:dyDescent="0.25">
      <c r="A7" s="2" t="s">
        <v>433</v>
      </c>
      <c r="B7" s="2" t="s">
        <v>434</v>
      </c>
      <c r="C7" s="5" t="s">
        <v>94</v>
      </c>
      <c r="D7" s="4" t="s">
        <v>203</v>
      </c>
      <c r="E7" s="14" t="s">
        <v>318</v>
      </c>
      <c r="F7" s="9">
        <v>4</v>
      </c>
      <c r="G7" s="9">
        <v>7</v>
      </c>
      <c r="H7" s="9">
        <v>5</v>
      </c>
      <c r="I7" s="9">
        <v>7</v>
      </c>
      <c r="J7" s="7">
        <f t="shared" si="0"/>
        <v>23</v>
      </c>
      <c r="K7" s="20">
        <v>3</v>
      </c>
    </row>
    <row r="8" spans="1:11" ht="18" customHeight="1" x14ac:dyDescent="0.25">
      <c r="A8" s="2" t="s">
        <v>130</v>
      </c>
      <c r="B8" s="2" t="s">
        <v>447</v>
      </c>
      <c r="C8" s="5" t="s">
        <v>102</v>
      </c>
      <c r="D8" s="4" t="s">
        <v>203</v>
      </c>
      <c r="E8" s="14" t="s">
        <v>318</v>
      </c>
      <c r="F8" s="9">
        <v>4</v>
      </c>
      <c r="G8" s="9">
        <v>7</v>
      </c>
      <c r="H8" s="9">
        <v>4</v>
      </c>
      <c r="I8" s="9">
        <v>7</v>
      </c>
      <c r="J8" s="7">
        <f t="shared" si="0"/>
        <v>22</v>
      </c>
      <c r="K8" s="20">
        <v>3</v>
      </c>
    </row>
    <row r="9" spans="1:11" ht="15.75" x14ac:dyDescent="0.25">
      <c r="A9" s="2" t="s">
        <v>463</v>
      </c>
      <c r="B9" s="2" t="s">
        <v>464</v>
      </c>
      <c r="C9" s="6" t="s">
        <v>110</v>
      </c>
      <c r="D9" s="4" t="s">
        <v>201</v>
      </c>
      <c r="E9" s="14" t="s">
        <v>502</v>
      </c>
      <c r="F9" s="9">
        <v>2</v>
      </c>
      <c r="G9" s="9">
        <v>7</v>
      </c>
      <c r="H9" s="9">
        <v>4</v>
      </c>
      <c r="I9" s="9">
        <v>6</v>
      </c>
      <c r="J9" s="7">
        <f t="shared" si="0"/>
        <v>19</v>
      </c>
      <c r="K9" s="20">
        <v>3</v>
      </c>
    </row>
    <row r="10" spans="1:11" ht="31.5" x14ac:dyDescent="0.25">
      <c r="A10" s="2" t="s">
        <v>448</v>
      </c>
      <c r="B10" s="2" t="s">
        <v>449</v>
      </c>
      <c r="C10" s="5" t="s">
        <v>103</v>
      </c>
      <c r="D10" s="4" t="s">
        <v>207</v>
      </c>
      <c r="E10" s="14" t="s">
        <v>327</v>
      </c>
      <c r="F10" s="9">
        <v>4</v>
      </c>
      <c r="G10" s="9">
        <v>7</v>
      </c>
      <c r="H10" s="9">
        <v>4</v>
      </c>
      <c r="I10" s="9">
        <v>2</v>
      </c>
      <c r="J10" s="7">
        <f t="shared" si="0"/>
        <v>17</v>
      </c>
      <c r="K10" s="20">
        <v>3</v>
      </c>
    </row>
    <row r="11" spans="1:11" ht="18" customHeight="1" x14ac:dyDescent="0.25">
      <c r="A11" s="2" t="s">
        <v>150</v>
      </c>
      <c r="B11" s="2" t="s">
        <v>454</v>
      </c>
      <c r="C11" s="5" t="s">
        <v>106</v>
      </c>
      <c r="D11" s="4" t="s">
        <v>203</v>
      </c>
      <c r="E11" s="14" t="s">
        <v>318</v>
      </c>
      <c r="F11" s="9">
        <v>3</v>
      </c>
      <c r="G11" s="9">
        <v>0</v>
      </c>
      <c r="H11" s="9">
        <v>4</v>
      </c>
      <c r="I11" s="9">
        <v>7</v>
      </c>
      <c r="J11" s="7">
        <f t="shared" si="0"/>
        <v>14</v>
      </c>
      <c r="K11" s="20" t="s">
        <v>122</v>
      </c>
    </row>
    <row r="12" spans="1:11" ht="18" customHeight="1" x14ac:dyDescent="0.25">
      <c r="A12" s="2" t="s">
        <v>130</v>
      </c>
      <c r="B12" s="2" t="s">
        <v>455</v>
      </c>
      <c r="C12" s="5" t="s">
        <v>125</v>
      </c>
      <c r="D12" s="4" t="s">
        <v>493</v>
      </c>
      <c r="E12" s="14" t="s">
        <v>494</v>
      </c>
      <c r="F12" s="9">
        <v>4</v>
      </c>
      <c r="G12" s="9">
        <v>7</v>
      </c>
      <c r="H12" s="9">
        <v>1</v>
      </c>
      <c r="I12" s="9">
        <v>2</v>
      </c>
      <c r="J12" s="7">
        <f t="shared" si="0"/>
        <v>14</v>
      </c>
      <c r="K12" s="20" t="s">
        <v>122</v>
      </c>
    </row>
    <row r="13" spans="1:11" ht="18" customHeight="1" x14ac:dyDescent="0.25">
      <c r="A13" s="2" t="s">
        <v>236</v>
      </c>
      <c r="B13" s="2" t="s">
        <v>472</v>
      </c>
      <c r="C13" s="6" t="s">
        <v>127</v>
      </c>
      <c r="D13" s="4" t="s">
        <v>203</v>
      </c>
      <c r="E13" s="14" t="s">
        <v>318</v>
      </c>
      <c r="F13" s="9">
        <v>2</v>
      </c>
      <c r="G13" s="9">
        <v>7</v>
      </c>
      <c r="H13" s="9">
        <v>0</v>
      </c>
      <c r="I13" s="9">
        <v>5</v>
      </c>
      <c r="J13" s="7">
        <f t="shared" si="0"/>
        <v>14</v>
      </c>
      <c r="K13" s="20" t="s">
        <v>122</v>
      </c>
    </row>
    <row r="14" spans="1:11" ht="18" customHeight="1" x14ac:dyDescent="0.25">
      <c r="A14" s="2" t="s">
        <v>452</v>
      </c>
      <c r="B14" s="2" t="s">
        <v>453</v>
      </c>
      <c r="C14" s="5" t="s">
        <v>105</v>
      </c>
      <c r="D14" s="4" t="s">
        <v>364</v>
      </c>
      <c r="E14" s="14" t="s">
        <v>365</v>
      </c>
      <c r="F14" s="9">
        <v>4</v>
      </c>
      <c r="G14" s="9">
        <v>0</v>
      </c>
      <c r="H14" s="9">
        <v>7</v>
      </c>
      <c r="I14" s="9">
        <v>2</v>
      </c>
      <c r="J14" s="7">
        <f t="shared" si="0"/>
        <v>13</v>
      </c>
      <c r="K14" s="20" t="s">
        <v>122</v>
      </c>
    </row>
    <row r="15" spans="1:11" ht="18" customHeight="1" x14ac:dyDescent="0.25">
      <c r="A15" s="2" t="s">
        <v>468</v>
      </c>
      <c r="B15" s="2" t="s">
        <v>469</v>
      </c>
      <c r="C15" s="6" t="s">
        <v>113</v>
      </c>
      <c r="D15" s="4" t="s">
        <v>203</v>
      </c>
      <c r="E15" s="14" t="s">
        <v>318</v>
      </c>
      <c r="F15" s="9">
        <v>1</v>
      </c>
      <c r="G15" s="9">
        <v>7</v>
      </c>
      <c r="H15" s="9">
        <v>2</v>
      </c>
      <c r="I15" s="9">
        <v>2</v>
      </c>
      <c r="J15" s="51">
        <f t="shared" si="0"/>
        <v>12</v>
      </c>
      <c r="K15" s="20" t="s">
        <v>122</v>
      </c>
    </row>
    <row r="16" spans="1:11" ht="31.5" x14ac:dyDescent="0.25">
      <c r="A16" s="2" t="s">
        <v>243</v>
      </c>
      <c r="B16" s="2" t="s">
        <v>440</v>
      </c>
      <c r="C16" s="5" t="s">
        <v>98</v>
      </c>
      <c r="D16" s="4" t="s">
        <v>207</v>
      </c>
      <c r="E16" s="14" t="s">
        <v>327</v>
      </c>
      <c r="F16" s="9">
        <v>2</v>
      </c>
      <c r="G16" s="9">
        <v>0</v>
      </c>
      <c r="H16" s="9">
        <v>7</v>
      </c>
      <c r="I16" s="9">
        <v>2</v>
      </c>
      <c r="J16" s="7">
        <f t="shared" si="0"/>
        <v>11</v>
      </c>
      <c r="K16" s="20" t="s">
        <v>122</v>
      </c>
    </row>
    <row r="17" spans="1:11" ht="18" customHeight="1" x14ac:dyDescent="0.25">
      <c r="A17" s="2" t="s">
        <v>473</v>
      </c>
      <c r="B17" s="2" t="s">
        <v>474</v>
      </c>
      <c r="C17" s="6" t="s">
        <v>128</v>
      </c>
      <c r="D17" s="4" t="s">
        <v>509</v>
      </c>
      <c r="E17" s="14" t="s">
        <v>510</v>
      </c>
      <c r="F17" s="9">
        <v>0</v>
      </c>
      <c r="G17" s="9">
        <v>0</v>
      </c>
      <c r="H17" s="9">
        <v>7</v>
      </c>
      <c r="I17" s="9">
        <v>3</v>
      </c>
      <c r="J17" s="7">
        <f t="shared" si="0"/>
        <v>10</v>
      </c>
      <c r="K17" s="20" t="s">
        <v>122</v>
      </c>
    </row>
    <row r="18" spans="1:11" ht="31.5" x14ac:dyDescent="0.25">
      <c r="A18" s="2" t="s">
        <v>435</v>
      </c>
      <c r="B18" s="2" t="s">
        <v>436</v>
      </c>
      <c r="C18" s="5" t="s">
        <v>95</v>
      </c>
      <c r="D18" s="4" t="s">
        <v>485</v>
      </c>
      <c r="E18" s="14" t="s">
        <v>486</v>
      </c>
      <c r="F18" s="9">
        <v>3</v>
      </c>
      <c r="G18" s="9">
        <v>2</v>
      </c>
      <c r="H18" s="9">
        <v>0</v>
      </c>
      <c r="I18" s="9">
        <v>3</v>
      </c>
      <c r="J18" s="7">
        <f t="shared" si="0"/>
        <v>8</v>
      </c>
      <c r="K18" s="20"/>
    </row>
    <row r="19" spans="1:11" ht="18" customHeight="1" x14ac:dyDescent="0.25">
      <c r="A19" s="2" t="s">
        <v>459</v>
      </c>
      <c r="B19" s="2" t="s">
        <v>460</v>
      </c>
      <c r="C19" s="6" t="s">
        <v>108</v>
      </c>
      <c r="D19" s="4" t="s">
        <v>499</v>
      </c>
      <c r="E19" s="14" t="s">
        <v>500</v>
      </c>
      <c r="F19" s="9">
        <v>0</v>
      </c>
      <c r="G19" s="9">
        <v>0</v>
      </c>
      <c r="H19" s="9">
        <v>5</v>
      </c>
      <c r="I19" s="9">
        <v>2</v>
      </c>
      <c r="J19" s="7">
        <f t="shared" si="0"/>
        <v>7</v>
      </c>
      <c r="K19" s="20"/>
    </row>
    <row r="20" spans="1:11" ht="31.5" x14ac:dyDescent="0.25">
      <c r="A20" s="2" t="s">
        <v>461</v>
      </c>
      <c r="B20" s="2" t="s">
        <v>462</v>
      </c>
      <c r="C20" s="6" t="s">
        <v>109</v>
      </c>
      <c r="D20" s="4" t="s">
        <v>368</v>
      </c>
      <c r="E20" s="14" t="s">
        <v>501</v>
      </c>
      <c r="F20" s="9">
        <v>0</v>
      </c>
      <c r="G20" s="9">
        <v>0</v>
      </c>
      <c r="H20" s="9">
        <v>4</v>
      </c>
      <c r="I20" s="9">
        <v>2</v>
      </c>
      <c r="J20" s="7">
        <f t="shared" si="0"/>
        <v>6</v>
      </c>
      <c r="K20" s="20"/>
    </row>
    <row r="21" spans="1:11" ht="31.5" x14ac:dyDescent="0.25">
      <c r="A21" s="2" t="s">
        <v>438</v>
      </c>
      <c r="B21" s="2" t="s">
        <v>439</v>
      </c>
      <c r="C21" s="5" t="s">
        <v>97</v>
      </c>
      <c r="D21" s="4" t="s">
        <v>489</v>
      </c>
      <c r="E21" s="14" t="s">
        <v>490</v>
      </c>
      <c r="F21" s="9">
        <v>2</v>
      </c>
      <c r="G21" s="9">
        <v>1</v>
      </c>
      <c r="H21" s="9">
        <v>0</v>
      </c>
      <c r="I21" s="9">
        <v>2</v>
      </c>
      <c r="J21" s="7">
        <f t="shared" si="0"/>
        <v>5</v>
      </c>
      <c r="K21" s="20"/>
    </row>
    <row r="22" spans="1:11" ht="18" customHeight="1" x14ac:dyDescent="0.25">
      <c r="A22" s="2" t="s">
        <v>445</v>
      </c>
      <c r="B22" s="2" t="s">
        <v>446</v>
      </c>
      <c r="C22" s="5" t="s">
        <v>101</v>
      </c>
      <c r="D22" s="4" t="s">
        <v>356</v>
      </c>
      <c r="E22" s="14" t="s">
        <v>357</v>
      </c>
      <c r="F22" s="9">
        <v>3</v>
      </c>
      <c r="G22" s="9">
        <v>0</v>
      </c>
      <c r="H22" s="9">
        <v>0</v>
      </c>
      <c r="I22" s="9">
        <v>2</v>
      </c>
      <c r="J22" s="7">
        <f t="shared" si="0"/>
        <v>5</v>
      </c>
      <c r="K22" s="20"/>
    </row>
    <row r="23" spans="1:11" ht="15.75" x14ac:dyDescent="0.25">
      <c r="A23" s="2" t="s">
        <v>450</v>
      </c>
      <c r="B23" s="2" t="s">
        <v>451</v>
      </c>
      <c r="C23" s="5" t="s">
        <v>104</v>
      </c>
      <c r="D23" s="4" t="s">
        <v>203</v>
      </c>
      <c r="E23" s="14" t="s">
        <v>318</v>
      </c>
      <c r="F23" s="9">
        <v>2</v>
      </c>
      <c r="G23" s="9">
        <v>0</v>
      </c>
      <c r="H23" s="9">
        <v>1</v>
      </c>
      <c r="I23" s="9">
        <v>2</v>
      </c>
      <c r="J23" s="7">
        <f t="shared" si="0"/>
        <v>5</v>
      </c>
      <c r="K23" s="20"/>
    </row>
    <row r="24" spans="1:11" ht="18" customHeight="1" x14ac:dyDescent="0.25">
      <c r="A24" s="2" t="s">
        <v>283</v>
      </c>
      <c r="B24" s="2" t="s">
        <v>467</v>
      </c>
      <c r="C24" s="6" t="s">
        <v>112</v>
      </c>
      <c r="D24" s="4" t="s">
        <v>505</v>
      </c>
      <c r="E24" s="14" t="s">
        <v>506</v>
      </c>
      <c r="F24" s="9">
        <v>2</v>
      </c>
      <c r="G24" s="9">
        <v>0</v>
      </c>
      <c r="H24" s="9">
        <v>1</v>
      </c>
      <c r="I24" s="9">
        <v>2</v>
      </c>
      <c r="J24" s="7">
        <f t="shared" si="0"/>
        <v>5</v>
      </c>
      <c r="K24" s="20"/>
    </row>
    <row r="25" spans="1:11" ht="18" customHeight="1" x14ac:dyDescent="0.25">
      <c r="A25" s="2" t="s">
        <v>430</v>
      </c>
      <c r="B25" s="2" t="s">
        <v>431</v>
      </c>
      <c r="C25" s="5" t="s">
        <v>92</v>
      </c>
      <c r="D25" s="4" t="s">
        <v>481</v>
      </c>
      <c r="E25" s="14" t="s">
        <v>482</v>
      </c>
      <c r="F25" s="9">
        <v>2</v>
      </c>
      <c r="G25" s="9">
        <v>0</v>
      </c>
      <c r="H25" s="9">
        <v>0</v>
      </c>
      <c r="I25" s="9">
        <v>2</v>
      </c>
      <c r="J25" s="7">
        <f t="shared" si="0"/>
        <v>4</v>
      </c>
      <c r="K25" s="20"/>
    </row>
    <row r="26" spans="1:11" ht="18" customHeight="1" x14ac:dyDescent="0.25">
      <c r="A26" s="2" t="s">
        <v>399</v>
      </c>
      <c r="B26" s="2" t="s">
        <v>437</v>
      </c>
      <c r="C26" s="5" t="s">
        <v>96</v>
      </c>
      <c r="D26" s="4" t="s">
        <v>487</v>
      </c>
      <c r="E26" s="14" t="s">
        <v>488</v>
      </c>
      <c r="F26" s="9">
        <v>0</v>
      </c>
      <c r="G26" s="9">
        <v>1</v>
      </c>
      <c r="H26" s="9">
        <v>0</v>
      </c>
      <c r="I26" s="9">
        <v>3</v>
      </c>
      <c r="J26" s="7">
        <f t="shared" si="0"/>
        <v>4</v>
      </c>
      <c r="K26" s="20"/>
    </row>
    <row r="27" spans="1:11" ht="18" customHeight="1" x14ac:dyDescent="0.25">
      <c r="A27" s="2" t="s">
        <v>441</v>
      </c>
      <c r="B27" s="2" t="s">
        <v>442</v>
      </c>
      <c r="C27" s="5" t="s">
        <v>99</v>
      </c>
      <c r="D27" s="4" t="s">
        <v>491</v>
      </c>
      <c r="E27" s="14" t="s">
        <v>492</v>
      </c>
      <c r="F27" s="9">
        <v>2</v>
      </c>
      <c r="G27" s="9">
        <v>0</v>
      </c>
      <c r="H27" s="9">
        <v>0</v>
      </c>
      <c r="I27" s="9">
        <v>2</v>
      </c>
      <c r="J27" s="7">
        <f t="shared" si="0"/>
        <v>4</v>
      </c>
      <c r="K27" s="20"/>
    </row>
    <row r="28" spans="1:11" ht="18" customHeight="1" x14ac:dyDescent="0.25">
      <c r="A28" s="2" t="s">
        <v>470</v>
      </c>
      <c r="B28" s="2" t="s">
        <v>471</v>
      </c>
      <c r="C28" s="6" t="s">
        <v>114</v>
      </c>
      <c r="D28" s="4" t="s">
        <v>507</v>
      </c>
      <c r="E28" s="14" t="s">
        <v>508</v>
      </c>
      <c r="F28" s="9">
        <v>2</v>
      </c>
      <c r="G28" s="9">
        <v>0</v>
      </c>
      <c r="H28" s="9">
        <v>0</v>
      </c>
      <c r="I28" s="9">
        <v>2</v>
      </c>
      <c r="J28" s="7">
        <f t="shared" si="0"/>
        <v>4</v>
      </c>
      <c r="K28" s="20"/>
    </row>
    <row r="29" spans="1:11" ht="18" customHeight="1" x14ac:dyDescent="0.25">
      <c r="A29" s="2" t="s">
        <v>372</v>
      </c>
      <c r="B29" s="2" t="s">
        <v>301</v>
      </c>
      <c r="C29" s="6" t="s">
        <v>116</v>
      </c>
      <c r="D29" s="4" t="s">
        <v>511</v>
      </c>
      <c r="E29" s="14" t="s">
        <v>512</v>
      </c>
      <c r="F29" s="9">
        <v>2</v>
      </c>
      <c r="G29" s="9">
        <v>0</v>
      </c>
      <c r="H29" s="9">
        <v>0</v>
      </c>
      <c r="I29" s="9">
        <v>2</v>
      </c>
      <c r="J29" s="7">
        <f t="shared" si="0"/>
        <v>4</v>
      </c>
      <c r="K29" s="20"/>
    </row>
    <row r="30" spans="1:11" ht="18" customHeight="1" x14ac:dyDescent="0.25">
      <c r="A30" s="2" t="s">
        <v>476</v>
      </c>
      <c r="B30" s="2" t="s">
        <v>477</v>
      </c>
      <c r="C30" s="6" t="s">
        <v>129</v>
      </c>
      <c r="D30" s="4" t="s">
        <v>513</v>
      </c>
      <c r="E30" s="14" t="s">
        <v>311</v>
      </c>
      <c r="F30" s="9">
        <v>2</v>
      </c>
      <c r="G30" s="9">
        <v>0</v>
      </c>
      <c r="H30" s="9">
        <v>0</v>
      </c>
      <c r="I30" s="9">
        <v>2</v>
      </c>
      <c r="J30" s="7">
        <f t="shared" si="0"/>
        <v>4</v>
      </c>
      <c r="K30" s="20"/>
    </row>
    <row r="31" spans="1:11" ht="18" customHeight="1" x14ac:dyDescent="0.25">
      <c r="A31" s="2" t="s">
        <v>428</v>
      </c>
      <c r="B31" s="2" t="s">
        <v>429</v>
      </c>
      <c r="C31" s="5" t="s">
        <v>91</v>
      </c>
      <c r="D31" s="4" t="s">
        <v>479</v>
      </c>
      <c r="E31" s="14" t="s">
        <v>480</v>
      </c>
      <c r="F31" s="9">
        <v>3</v>
      </c>
      <c r="G31" s="9">
        <v>0</v>
      </c>
      <c r="H31" s="9">
        <v>0</v>
      </c>
      <c r="I31" s="9">
        <v>0</v>
      </c>
      <c r="J31" s="7">
        <f t="shared" si="0"/>
        <v>3</v>
      </c>
      <c r="K31" s="20"/>
    </row>
    <row r="32" spans="1:11" ht="31.5" x14ac:dyDescent="0.25">
      <c r="A32" s="2" t="s">
        <v>457</v>
      </c>
      <c r="B32" s="2" t="s">
        <v>458</v>
      </c>
      <c r="C32" s="5" t="s">
        <v>107</v>
      </c>
      <c r="D32" s="4" t="s">
        <v>497</v>
      </c>
      <c r="E32" s="14" t="s">
        <v>498</v>
      </c>
      <c r="F32" s="9">
        <v>0</v>
      </c>
      <c r="G32" s="9">
        <v>0</v>
      </c>
      <c r="H32" s="9">
        <v>0</v>
      </c>
      <c r="I32" s="9">
        <v>3</v>
      </c>
      <c r="J32" s="7">
        <f t="shared" si="0"/>
        <v>3</v>
      </c>
      <c r="K32" s="20"/>
    </row>
    <row r="33" spans="1:11" ht="18" customHeight="1" x14ac:dyDescent="0.25">
      <c r="A33" s="2" t="s">
        <v>372</v>
      </c>
      <c r="B33" s="2" t="s">
        <v>456</v>
      </c>
      <c r="C33" s="5" t="s">
        <v>126</v>
      </c>
      <c r="D33" s="4" t="s">
        <v>495</v>
      </c>
      <c r="E33" s="14" t="s">
        <v>496</v>
      </c>
      <c r="F33" s="9">
        <v>0</v>
      </c>
      <c r="G33" s="9">
        <v>0</v>
      </c>
      <c r="H33" s="9">
        <v>0</v>
      </c>
      <c r="I33" s="9">
        <v>2</v>
      </c>
      <c r="J33" s="7">
        <f t="shared" si="0"/>
        <v>2</v>
      </c>
      <c r="K33" s="20"/>
    </row>
    <row r="34" spans="1:11" ht="18" customHeight="1" x14ac:dyDescent="0.25">
      <c r="A34" s="2" t="s">
        <v>148</v>
      </c>
      <c r="B34" s="2" t="s">
        <v>432</v>
      </c>
      <c r="C34" s="5" t="s">
        <v>93</v>
      </c>
      <c r="D34" s="4" t="s">
        <v>483</v>
      </c>
      <c r="E34" s="14" t="s">
        <v>484</v>
      </c>
      <c r="F34" s="9">
        <v>1</v>
      </c>
      <c r="G34" s="9">
        <v>0</v>
      </c>
      <c r="H34" s="9">
        <v>0</v>
      </c>
      <c r="I34" s="9">
        <v>0</v>
      </c>
      <c r="J34" s="7">
        <f t="shared" si="0"/>
        <v>1</v>
      </c>
      <c r="K34" s="20"/>
    </row>
    <row r="35" spans="1:11" ht="18" customHeight="1" thickBot="1" x14ac:dyDescent="0.3">
      <c r="A35" s="17" t="s">
        <v>426</v>
      </c>
      <c r="B35" s="17" t="s">
        <v>427</v>
      </c>
      <c r="C35" s="18" t="s">
        <v>90</v>
      </c>
      <c r="D35" s="19" t="s">
        <v>226</v>
      </c>
      <c r="E35" s="21" t="s">
        <v>478</v>
      </c>
      <c r="F35" s="22">
        <v>0</v>
      </c>
      <c r="G35" s="22">
        <v>0</v>
      </c>
      <c r="H35" s="22">
        <v>0</v>
      </c>
      <c r="I35" s="22">
        <v>0</v>
      </c>
      <c r="J35" s="23">
        <f t="shared" si="0"/>
        <v>0</v>
      </c>
      <c r="K35" s="24"/>
    </row>
    <row r="36" spans="1:11" x14ac:dyDescent="0.25">
      <c r="F36" s="54">
        <f>AVERAGE(F4:F35)</f>
        <v>2.40625</v>
      </c>
      <c r="G36" s="54">
        <f>AVERAGE(G4:G35)</f>
        <v>2.3125</v>
      </c>
      <c r="H36" s="54">
        <f>AVERAGE(H4:H35)</f>
        <v>2.3125</v>
      </c>
      <c r="I36" s="54">
        <f>AVERAGE(I4:I35)</f>
        <v>3.09375</v>
      </c>
    </row>
  </sheetData>
  <sortState ref="A2:L39">
    <sortCondition descending="1" ref="J1"/>
  </sortState>
  <mergeCells count="1">
    <mergeCell ref="A1:C1"/>
  </mergeCells>
  <pageMargins left="0.26" right="0.18" top="0.75" bottom="0.75" header="0.3" footer="0.3"/>
  <pageSetup paperSize="9" scale="6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 kl.</vt:lpstr>
      <vt:lpstr>10 kl.</vt:lpstr>
      <vt:lpstr>11 kl.</vt:lpstr>
      <vt:lpstr>12 kl.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Liliana Rukienė</cp:lastModifiedBy>
  <cp:lastPrinted>2014-04-14T21:15:04Z</cp:lastPrinted>
  <dcterms:created xsi:type="dcterms:W3CDTF">2014-04-10T19:57:46Z</dcterms:created>
  <dcterms:modified xsi:type="dcterms:W3CDTF">2014-04-24T17:08:16Z</dcterms:modified>
</cp:coreProperties>
</file>