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0490" windowHeight="9195"/>
  </bookViews>
  <sheets>
    <sheet name="2017 rezultatai" sheetId="7" r:id="rId1"/>
    <sheet name="Kom. iskaita" sheetId="8" r:id="rId2"/>
  </sheets>
  <definedNames>
    <definedName name="_xlnm._FilterDatabase" localSheetId="0" hidden="1">'2017 rezultatai'!$A$37:$I$60</definedName>
    <definedName name="_xlnm.Print_Area" localSheetId="0">'2017 rezultatai'!$A$1:$I$60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  <c r="E15" i="8"/>
  <c r="E12" i="8"/>
  <c r="E11" i="8"/>
  <c r="E6" i="8"/>
  <c r="E9" i="8"/>
  <c r="E14" i="8"/>
  <c r="E7" i="8"/>
  <c r="E8" i="8"/>
  <c r="E4" i="8"/>
  <c r="E10" i="8"/>
  <c r="H8" i="7"/>
  <c r="E3" i="8"/>
  <c r="H57" i="7" l="1"/>
  <c r="H58" i="7"/>
  <c r="H60" i="7"/>
  <c r="H44" i="7"/>
  <c r="H38" i="7"/>
  <c r="H50" i="7"/>
  <c r="H46" i="7"/>
  <c r="H40" i="7"/>
  <c r="H55" i="7"/>
  <c r="H51" i="7"/>
  <c r="H39" i="7"/>
  <c r="H59" i="7"/>
  <c r="H42" i="7"/>
  <c r="H49" i="7"/>
  <c r="H45" i="7"/>
  <c r="H48" i="7"/>
  <c r="H41" i="7"/>
  <c r="H43" i="7"/>
  <c r="H52" i="7"/>
  <c r="H47" i="7"/>
  <c r="H56" i="7"/>
  <c r="H54" i="7"/>
  <c r="H53" i="7"/>
  <c r="H29" i="7"/>
  <c r="H18" i="7"/>
  <c r="H28" i="7"/>
  <c r="H10" i="7"/>
  <c r="H13" i="7"/>
  <c r="H24" i="7"/>
  <c r="H23" i="7"/>
  <c r="H21" i="7"/>
  <c r="H22" i="7"/>
  <c r="H15" i="7"/>
  <c r="H16" i="7"/>
  <c r="H32" i="7"/>
  <c r="H9" i="7"/>
  <c r="H7" i="7"/>
  <c r="H31" i="7"/>
  <c r="H4" i="7"/>
  <c r="H20" i="7"/>
  <c r="H26" i="7"/>
  <c r="H27" i="7"/>
  <c r="H30" i="7"/>
  <c r="H25" i="7"/>
  <c r="H17" i="7"/>
  <c r="H5" i="7"/>
  <c r="H19" i="7"/>
  <c r="H6" i="7"/>
  <c r="H14" i="7"/>
  <c r="H11" i="7"/>
  <c r="H12" i="7"/>
</calcChain>
</file>

<file path=xl/sharedStrings.xml><?xml version="1.0" encoding="utf-8"?>
<sst xmlns="http://schemas.openxmlformats.org/spreadsheetml/2006/main" count="204" uniqueCount="141">
  <si>
    <t>Nr.</t>
  </si>
  <si>
    <t>Vardas</t>
  </si>
  <si>
    <t>Pavardė</t>
  </si>
  <si>
    <t>Komanda</t>
  </si>
  <si>
    <t>Vieta</t>
  </si>
  <si>
    <t>Vilius</t>
  </si>
  <si>
    <t>LMNŠC</t>
  </si>
  <si>
    <t>Panevėžio moksleivių namai</t>
  </si>
  <si>
    <t>Birutė</t>
  </si>
  <si>
    <t>Lelytė</t>
  </si>
  <si>
    <t>Martynas</t>
  </si>
  <si>
    <t>Lelys</t>
  </si>
  <si>
    <t>Trinkūnas</t>
  </si>
  <si>
    <t>1-as turas, s</t>
  </si>
  <si>
    <t>2-as turas, s</t>
  </si>
  <si>
    <t>Suma, s</t>
  </si>
  <si>
    <t>Leticija</t>
  </si>
  <si>
    <t>Mikulėnaitė</t>
  </si>
  <si>
    <t>Spundzevičius</t>
  </si>
  <si>
    <t>3-as turas, s</t>
  </si>
  <si>
    <t>Startų žurnalas. Jaunesnioji grupė</t>
  </si>
  <si>
    <t>Startų žurnalas.  Vyresnioji grupė</t>
  </si>
  <si>
    <t>Vyr. teisėjas</t>
  </si>
  <si>
    <t>J. Žamoitis</t>
  </si>
  <si>
    <t xml:space="preserve">LMNŠC </t>
  </si>
  <si>
    <t xml:space="preserve">Panevėžio moksleivių namai </t>
  </si>
  <si>
    <t xml:space="preserve">Pradinio techninio modeliavimo finalinės varžybos. LMNŠC, 2017-11-17 d. </t>
  </si>
  <si>
    <t xml:space="preserve">Kiril </t>
  </si>
  <si>
    <t>Budilin</t>
  </si>
  <si>
    <t xml:space="preserve">Algirdas </t>
  </si>
  <si>
    <t>Bredelis</t>
  </si>
  <si>
    <t xml:space="preserve">Justas </t>
  </si>
  <si>
    <t>Valušis</t>
  </si>
  <si>
    <t xml:space="preserve">Elijus </t>
  </si>
  <si>
    <t>Pašvenskas</t>
  </si>
  <si>
    <t xml:space="preserve">Renatas  </t>
  </si>
  <si>
    <t>Podberiozko</t>
  </si>
  <si>
    <t xml:space="preserve">Marius </t>
  </si>
  <si>
    <t xml:space="preserve">Čeponis </t>
  </si>
  <si>
    <t xml:space="preserve">Paulius </t>
  </si>
  <si>
    <t>Pačkauskas</t>
  </si>
  <si>
    <t xml:space="preserve">Lukas </t>
  </si>
  <si>
    <t>Gudaitis</t>
  </si>
  <si>
    <t xml:space="preserve">Justinas </t>
  </si>
  <si>
    <t>Babkin</t>
  </si>
  <si>
    <t>Bagdonavičius</t>
  </si>
  <si>
    <t xml:space="preserve">Gustas </t>
  </si>
  <si>
    <t>Vasauskas</t>
  </si>
  <si>
    <t xml:space="preserve">Gustras </t>
  </si>
  <si>
    <t>Tautvydas</t>
  </si>
  <si>
    <t>Poluziorovas</t>
  </si>
  <si>
    <t xml:space="preserve">Dominykas </t>
  </si>
  <si>
    <t>Jankauskas</t>
  </si>
  <si>
    <t>Augustė</t>
  </si>
  <si>
    <t>Kriaunavičiūtė</t>
  </si>
  <si>
    <t>Sadonis</t>
  </si>
  <si>
    <t>Mantas</t>
  </si>
  <si>
    <t>Vasilkovas</t>
  </si>
  <si>
    <t>Tauras</t>
  </si>
  <si>
    <t>Nenorta</t>
  </si>
  <si>
    <t>Augustinas</t>
  </si>
  <si>
    <t>Urbonas</t>
  </si>
  <si>
    <t>Dominykas</t>
  </si>
  <si>
    <t>Gurskas</t>
  </si>
  <si>
    <t>Jarašiūnas</t>
  </si>
  <si>
    <t xml:space="preserve">Mykolas </t>
  </si>
  <si>
    <t>Rakutis</t>
  </si>
  <si>
    <t>Račiūnas</t>
  </si>
  <si>
    <t>Elena Marija</t>
  </si>
  <si>
    <t>Brazytė</t>
  </si>
  <si>
    <t xml:space="preserve">Emilija Marija </t>
  </si>
  <si>
    <t xml:space="preserve">Ugnius </t>
  </si>
  <si>
    <t>Juodis</t>
  </si>
  <si>
    <t>Emilis</t>
  </si>
  <si>
    <t>Brazinskas</t>
  </si>
  <si>
    <t>Vilkūnas</t>
  </si>
  <si>
    <t>Pradinio techninio modeliavimo finalinės varžybos. LMNŠC, 201-11-17 d.</t>
  </si>
  <si>
    <t>Dovydas</t>
  </si>
  <si>
    <t>Dembavos progimnazija</t>
  </si>
  <si>
    <t>Lukoševičius</t>
  </si>
  <si>
    <t>Juventa</t>
  </si>
  <si>
    <t>Emilijus</t>
  </si>
  <si>
    <t>Krištaponis</t>
  </si>
  <si>
    <t xml:space="preserve">Renata </t>
  </si>
  <si>
    <t>Pipinytė</t>
  </si>
  <si>
    <t>Nojus</t>
  </si>
  <si>
    <t>Vikarauskas</t>
  </si>
  <si>
    <t>Mindaugas</t>
  </si>
  <si>
    <t>Faustas</t>
  </si>
  <si>
    <t>Breivė</t>
  </si>
  <si>
    <t xml:space="preserve">Linas </t>
  </si>
  <si>
    <t xml:space="preserve">Marija </t>
  </si>
  <si>
    <t>Šmakotinaitė</t>
  </si>
  <si>
    <t>Šmakotinas</t>
  </si>
  <si>
    <t>Mažvydas</t>
  </si>
  <si>
    <t>Mažeika</t>
  </si>
  <si>
    <t>Prascienius</t>
  </si>
  <si>
    <t xml:space="preserve">Tajus </t>
  </si>
  <si>
    <t>Astrauskas</t>
  </si>
  <si>
    <t>KMTKC I</t>
  </si>
  <si>
    <t>KMTKC II</t>
  </si>
  <si>
    <t>KMTKC III</t>
  </si>
  <si>
    <t>KMTKC IV</t>
  </si>
  <si>
    <t>KMTKC V</t>
  </si>
  <si>
    <t>KMTKC VI</t>
  </si>
  <si>
    <t>Anna</t>
  </si>
  <si>
    <t>Antipenkovaitė</t>
  </si>
  <si>
    <t>Jelizaveta</t>
  </si>
  <si>
    <t>Kasteljanovaitė</t>
  </si>
  <si>
    <t>Danielius</t>
  </si>
  <si>
    <t>Urbonis</t>
  </si>
  <si>
    <t>Dabužinskas</t>
  </si>
  <si>
    <t xml:space="preserve">Antanas </t>
  </si>
  <si>
    <t>Pargaliauskas</t>
  </si>
  <si>
    <t>Klaipėdos MSC</t>
  </si>
  <si>
    <t xml:space="preserve">Bernardas </t>
  </si>
  <si>
    <t>Butkinas</t>
  </si>
  <si>
    <t>Daniilas</t>
  </si>
  <si>
    <t>Kuprys</t>
  </si>
  <si>
    <t xml:space="preserve">Joshua </t>
  </si>
  <si>
    <t>Jakštas</t>
  </si>
  <si>
    <t>Aivaras</t>
  </si>
  <si>
    <t>Daniil</t>
  </si>
  <si>
    <t>Malinovskij</t>
  </si>
  <si>
    <t>Vyr. sekretorius</t>
  </si>
  <si>
    <t>V. Pumputis</t>
  </si>
  <si>
    <t xml:space="preserve">Pradinio techninio modeliavimo finalinės varžybos. LMNŠC, 2017-11-17 d. Komandinė įskaita </t>
  </si>
  <si>
    <t>Klaipėdos m. MSC</t>
  </si>
  <si>
    <t xml:space="preserve">Panevėžio r. Berčiūnų pagrindinė mokykla </t>
  </si>
  <si>
    <t>Vyr. teisėjas  J. Žamoitis</t>
  </si>
  <si>
    <t>Vyriausiojo taškai (s)</t>
  </si>
  <si>
    <t>Jauniausiojo taškai (s)</t>
  </si>
  <si>
    <t>Suma  (s)</t>
  </si>
  <si>
    <t>Širvintų r.  Asociacija „Socialinės iniciatyvos“</t>
  </si>
  <si>
    <t xml:space="preserve">Panevėžio r. Dembavos progimnazija </t>
  </si>
  <si>
    <t>Kaišiadorių Vaclovo Giržado progimnazija</t>
  </si>
  <si>
    <t>Vyr. sekretorius      V. Pumputis</t>
  </si>
  <si>
    <t xml:space="preserve"> Asociacija „Socialinės iniciatyvos"</t>
  </si>
  <si>
    <t>Berčiūnų pagrindinė Mokykla</t>
  </si>
  <si>
    <t>Asociacija „Socialinės iniciatyvos"</t>
  </si>
  <si>
    <t>Berčiūnų pagrindinė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</si>
</sst>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9" xfId="0" applyFill="1" applyBorder="1" applyAlignment="1"/>
    <xf numFmtId="0" fontId="0" fillId="2" borderId="5" xfId="0" applyFill="1" applyBorder="1" applyAlignment="1"/>
    <xf numFmtId="0" fontId="0" fillId="2" borderId="1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/>
    <xf numFmtId="0" fontId="0" fillId="5" borderId="0" xfId="0" applyFill="1" applyBorder="1" applyAlignment="1">
      <alignment horizontal="center" vertical="center"/>
    </xf>
    <xf numFmtId="0" fontId="0" fillId="0" borderId="0" xfId="0"/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/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0" borderId="0" xfId="0" applyFill="1"/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0" xfId="0" applyAlignment="1"/>
    <xf numFmtId="0" fontId="0" fillId="0" borderId="0" xfId="0" applyFill="1" applyAlignment="1"/>
    <xf numFmtId="2" fontId="0" fillId="5" borderId="3" xfId="0" applyNumberForma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/>
    </xf>
    <xf numFmtId="0" fontId="2" fillId="0" borderId="0" xfId="0" applyFont="1"/>
    <xf numFmtId="0" fontId="2" fillId="5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0" fillId="5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5" borderId="0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142875</xdr:rowOff>
    </xdr:from>
    <xdr:to>
      <xdr:col>8</xdr:col>
      <xdr:colOff>304800</xdr:colOff>
      <xdr:row>1</xdr:row>
      <xdr:rowOff>523875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142875"/>
          <a:ext cx="809625" cy="962025"/>
        </a:xfrm>
        <a:prstGeom prst="rect">
          <a:avLst/>
        </a:prstGeom>
      </xdr:spPr>
    </xdr:pic>
    <xdr:clientData/>
  </xdr:twoCellAnchor>
  <xdr:oneCellAnchor>
    <xdr:from>
      <xdr:col>7</xdr:col>
      <xdr:colOff>238125</xdr:colOff>
      <xdr:row>34</xdr:row>
      <xdr:rowOff>142875</xdr:rowOff>
    </xdr:from>
    <xdr:ext cx="809625" cy="9620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5705475"/>
          <a:ext cx="809625" cy="962025"/>
        </a:xfrm>
        <a:prstGeom prst="rect">
          <a:avLst/>
        </a:prstGeom>
      </xdr:spPr>
    </xdr:pic>
    <xdr:clientData/>
  </xdr:oneCellAnchor>
  <xdr:twoCellAnchor editAs="oneCell">
    <xdr:from>
      <xdr:col>7</xdr:col>
      <xdr:colOff>238125</xdr:colOff>
      <xdr:row>0</xdr:row>
      <xdr:rowOff>142875</xdr:rowOff>
    </xdr:from>
    <xdr:to>
      <xdr:col>8</xdr:col>
      <xdr:colOff>304800</xdr:colOff>
      <xdr:row>1</xdr:row>
      <xdr:rowOff>523875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142875"/>
          <a:ext cx="809625" cy="962025"/>
        </a:xfrm>
        <a:prstGeom prst="rect">
          <a:avLst/>
        </a:prstGeom>
      </xdr:spPr>
    </xdr:pic>
    <xdr:clientData/>
  </xdr:twoCellAnchor>
  <xdr:oneCellAnchor>
    <xdr:from>
      <xdr:col>7</xdr:col>
      <xdr:colOff>238125</xdr:colOff>
      <xdr:row>34</xdr:row>
      <xdr:rowOff>142875</xdr:rowOff>
    </xdr:from>
    <xdr:ext cx="809625" cy="96202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5705475"/>
          <a:ext cx="809625" cy="962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200025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8096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Normal="100" workbookViewId="0">
      <selection activeCell="D12" sqref="D12"/>
    </sheetView>
  </sheetViews>
  <sheetFormatPr defaultRowHeight="15" x14ac:dyDescent="0.25"/>
  <cols>
    <col min="2" max="3" width="18.140625" customWidth="1"/>
    <col min="4" max="4" width="38.85546875" customWidth="1"/>
    <col min="5" max="7" width="11.28515625" customWidth="1"/>
    <col min="8" max="8" width="11.140625" customWidth="1"/>
  </cols>
  <sheetData>
    <row r="1" spans="1:9" ht="45.75" customHeight="1" x14ac:dyDescent="0.25">
      <c r="A1" s="41" t="s">
        <v>26</v>
      </c>
      <c r="B1" s="42"/>
      <c r="C1" s="42"/>
      <c r="D1" s="42"/>
      <c r="E1" s="42"/>
      <c r="F1" s="42"/>
      <c r="G1" s="42"/>
      <c r="H1" s="42"/>
      <c r="I1" s="43"/>
    </row>
    <row r="2" spans="1:9" ht="45" customHeight="1" x14ac:dyDescent="0.25">
      <c r="A2" s="44" t="s">
        <v>20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1" t="s">
        <v>0</v>
      </c>
      <c r="B3" s="1" t="s">
        <v>1</v>
      </c>
      <c r="C3" s="2" t="s">
        <v>2</v>
      </c>
      <c r="D3" s="2" t="s">
        <v>3</v>
      </c>
      <c r="E3" s="3" t="s">
        <v>13</v>
      </c>
      <c r="F3" s="3" t="s">
        <v>14</v>
      </c>
      <c r="G3" s="3" t="s">
        <v>19</v>
      </c>
      <c r="H3" s="3" t="s">
        <v>15</v>
      </c>
      <c r="I3" s="3" t="s">
        <v>4</v>
      </c>
    </row>
    <row r="4" spans="1:9" x14ac:dyDescent="0.25">
      <c r="A4" s="4">
        <v>1</v>
      </c>
      <c r="B4" s="26" t="s">
        <v>87</v>
      </c>
      <c r="C4" s="27" t="s">
        <v>11</v>
      </c>
      <c r="D4" s="27" t="s">
        <v>7</v>
      </c>
      <c r="E4" s="4">
        <v>3.66</v>
      </c>
      <c r="F4" s="21">
        <v>4.78</v>
      </c>
      <c r="G4" s="4">
        <v>3.02</v>
      </c>
      <c r="H4" s="4">
        <f t="shared" ref="H4:H32" si="0">SUM(E4:G4)-MAX(E4:G4)</f>
        <v>6.6800000000000006</v>
      </c>
      <c r="I4" s="4">
        <v>1</v>
      </c>
    </row>
    <row r="5" spans="1:9" x14ac:dyDescent="0.25">
      <c r="A5" s="4">
        <v>2</v>
      </c>
      <c r="B5" s="26" t="s">
        <v>81</v>
      </c>
      <c r="C5" s="27" t="s">
        <v>12</v>
      </c>
      <c r="D5" s="27" t="s">
        <v>78</v>
      </c>
      <c r="E5" s="19">
        <v>4.04</v>
      </c>
      <c r="F5" s="22">
        <v>5.1100000000000003</v>
      </c>
      <c r="G5" s="19">
        <v>3.86</v>
      </c>
      <c r="H5" s="30">
        <f t="shared" si="0"/>
        <v>7.8999999999999995</v>
      </c>
      <c r="I5" s="4">
        <v>2</v>
      </c>
    </row>
    <row r="6" spans="1:9" s="16" customFormat="1" x14ac:dyDescent="0.25">
      <c r="A6" s="17">
        <v>3</v>
      </c>
      <c r="B6" s="26" t="s">
        <v>109</v>
      </c>
      <c r="C6" s="27" t="s">
        <v>110</v>
      </c>
      <c r="D6" s="27" t="s">
        <v>137</v>
      </c>
      <c r="E6" s="21">
        <v>4.78</v>
      </c>
      <c r="F6" s="17">
        <v>3.81</v>
      </c>
      <c r="G6" s="17">
        <v>4.16</v>
      </c>
      <c r="H6" s="17">
        <f t="shared" si="0"/>
        <v>7.97</v>
      </c>
      <c r="I6" s="17">
        <v>3</v>
      </c>
    </row>
    <row r="7" spans="1:9" s="16" customFormat="1" x14ac:dyDescent="0.25">
      <c r="A7" s="17">
        <v>4</v>
      </c>
      <c r="B7" s="26" t="s">
        <v>39</v>
      </c>
      <c r="C7" s="27" t="s">
        <v>82</v>
      </c>
      <c r="D7" s="27" t="s">
        <v>138</v>
      </c>
      <c r="E7" s="21">
        <v>6.09</v>
      </c>
      <c r="F7" s="17">
        <v>4.8099999999999996</v>
      </c>
      <c r="G7" s="17">
        <v>3.41</v>
      </c>
      <c r="H7" s="17">
        <f t="shared" si="0"/>
        <v>8.2199999999999989</v>
      </c>
      <c r="I7" s="17">
        <v>4</v>
      </c>
    </row>
    <row r="8" spans="1:9" x14ac:dyDescent="0.25">
      <c r="A8" s="17">
        <v>5</v>
      </c>
      <c r="B8" s="26" t="s">
        <v>43</v>
      </c>
      <c r="C8" s="27" t="s">
        <v>44</v>
      </c>
      <c r="D8" s="27" t="s">
        <v>6</v>
      </c>
      <c r="E8" s="4">
        <v>3.75</v>
      </c>
      <c r="F8" s="4">
        <v>4.8600000000000003</v>
      </c>
      <c r="G8" s="21">
        <v>5.25</v>
      </c>
      <c r="H8" s="17">
        <f>SUM(E8:G8)-MAX(E8:G8)</f>
        <v>8.61</v>
      </c>
      <c r="I8" s="17">
        <v>5</v>
      </c>
    </row>
    <row r="9" spans="1:9" x14ac:dyDescent="0.25">
      <c r="A9" s="17">
        <v>6</v>
      </c>
      <c r="B9" s="26" t="s">
        <v>107</v>
      </c>
      <c r="C9" s="27" t="s">
        <v>108</v>
      </c>
      <c r="D9" s="27" t="s">
        <v>139</v>
      </c>
      <c r="E9" s="4">
        <v>3.97</v>
      </c>
      <c r="F9" s="4">
        <v>4.66</v>
      </c>
      <c r="G9" s="23">
        <v>4.6900000000000004</v>
      </c>
      <c r="H9" s="17">
        <f t="shared" si="0"/>
        <v>8.629999999999999</v>
      </c>
      <c r="I9" s="17">
        <v>6</v>
      </c>
    </row>
    <row r="10" spans="1:9" x14ac:dyDescent="0.25">
      <c r="A10" s="17">
        <v>7</v>
      </c>
      <c r="B10" s="26" t="s">
        <v>70</v>
      </c>
      <c r="C10" s="27" t="s">
        <v>69</v>
      </c>
      <c r="D10" s="27" t="s">
        <v>135</v>
      </c>
      <c r="E10" s="30">
        <v>3.8</v>
      </c>
      <c r="F10" s="4">
        <v>4.92</v>
      </c>
      <c r="G10" s="23">
        <v>5.67</v>
      </c>
      <c r="H10" s="17">
        <f t="shared" si="0"/>
        <v>8.7199999999999989</v>
      </c>
      <c r="I10" s="17">
        <v>7</v>
      </c>
    </row>
    <row r="11" spans="1:9" x14ac:dyDescent="0.25">
      <c r="A11" s="17">
        <v>8</v>
      </c>
      <c r="B11" s="26" t="s">
        <v>97</v>
      </c>
      <c r="C11" s="27" t="s">
        <v>98</v>
      </c>
      <c r="D11" s="27" t="s">
        <v>104</v>
      </c>
      <c r="E11" s="4">
        <v>4.75</v>
      </c>
      <c r="F11" s="23">
        <v>5.41</v>
      </c>
      <c r="G11" s="4">
        <v>4.17</v>
      </c>
      <c r="H11" s="17">
        <f t="shared" si="0"/>
        <v>8.92</v>
      </c>
      <c r="I11" s="17">
        <v>8</v>
      </c>
    </row>
    <row r="12" spans="1:9" x14ac:dyDescent="0.25">
      <c r="A12" s="17">
        <v>9</v>
      </c>
      <c r="B12" s="26" t="s">
        <v>105</v>
      </c>
      <c r="C12" s="27" t="s">
        <v>106</v>
      </c>
      <c r="D12" s="27" t="s">
        <v>139</v>
      </c>
      <c r="E12" s="4">
        <v>4.91</v>
      </c>
      <c r="F12" s="23">
        <v>6.22</v>
      </c>
      <c r="G12" s="4">
        <v>4.53</v>
      </c>
      <c r="H12" s="17">
        <f t="shared" si="0"/>
        <v>9.4400000000000013</v>
      </c>
      <c r="I12" s="17">
        <v>9</v>
      </c>
    </row>
    <row r="13" spans="1:9" s="16" customFormat="1" x14ac:dyDescent="0.25">
      <c r="A13" s="17">
        <v>10</v>
      </c>
      <c r="B13" s="26" t="s">
        <v>29</v>
      </c>
      <c r="C13" s="27" t="s">
        <v>30</v>
      </c>
      <c r="D13" s="27" t="s">
        <v>6</v>
      </c>
      <c r="E13" s="17">
        <v>4.41</v>
      </c>
      <c r="F13" s="17">
        <v>5.45</v>
      </c>
      <c r="G13" s="23">
        <v>5.69</v>
      </c>
      <c r="H13" s="17">
        <f t="shared" si="0"/>
        <v>9.86</v>
      </c>
      <c r="I13" s="17">
        <v>10</v>
      </c>
    </row>
    <row r="14" spans="1:9" x14ac:dyDescent="0.25">
      <c r="A14" s="17">
        <v>11</v>
      </c>
      <c r="B14" s="26" t="s">
        <v>41</v>
      </c>
      <c r="C14" s="27" t="s">
        <v>75</v>
      </c>
      <c r="D14" s="27" t="s">
        <v>135</v>
      </c>
      <c r="E14" s="4">
        <v>4.3099999999999996</v>
      </c>
      <c r="F14" s="23">
        <v>5.75</v>
      </c>
      <c r="G14" s="4">
        <v>5.56</v>
      </c>
      <c r="H14" s="17">
        <f t="shared" si="0"/>
        <v>9.8699999999999974</v>
      </c>
      <c r="I14" s="17">
        <v>11</v>
      </c>
    </row>
    <row r="15" spans="1:9" x14ac:dyDescent="0.25">
      <c r="A15" s="17">
        <v>12</v>
      </c>
      <c r="B15" s="26" t="s">
        <v>62</v>
      </c>
      <c r="C15" s="27" t="s">
        <v>63</v>
      </c>
      <c r="D15" s="27" t="s">
        <v>100</v>
      </c>
      <c r="E15" s="4">
        <v>4.97</v>
      </c>
      <c r="F15" s="17">
        <v>5.13</v>
      </c>
      <c r="G15" s="23">
        <v>5.57</v>
      </c>
      <c r="H15" s="30">
        <f t="shared" si="0"/>
        <v>10.1</v>
      </c>
      <c r="I15" s="17">
        <v>12</v>
      </c>
    </row>
    <row r="16" spans="1:9" x14ac:dyDescent="0.25">
      <c r="A16" s="17">
        <v>13</v>
      </c>
      <c r="B16" s="26" t="s">
        <v>39</v>
      </c>
      <c r="C16" s="27" t="s">
        <v>64</v>
      </c>
      <c r="D16" s="27" t="s">
        <v>99</v>
      </c>
      <c r="E16" s="4">
        <v>5.75</v>
      </c>
      <c r="F16" s="4">
        <v>4.75</v>
      </c>
      <c r="G16" s="23">
        <v>6.16</v>
      </c>
      <c r="H16" s="30">
        <f t="shared" si="0"/>
        <v>10.5</v>
      </c>
      <c r="I16" s="17">
        <v>13</v>
      </c>
    </row>
    <row r="17" spans="1:9" x14ac:dyDescent="0.25">
      <c r="A17" s="17">
        <v>14</v>
      </c>
      <c r="B17" s="26" t="s">
        <v>65</v>
      </c>
      <c r="C17" s="27" t="s">
        <v>66</v>
      </c>
      <c r="D17" s="27" t="s">
        <v>101</v>
      </c>
      <c r="E17" s="4">
        <v>5.42</v>
      </c>
      <c r="F17" s="4">
        <v>5.27</v>
      </c>
      <c r="G17" s="23">
        <v>7.56</v>
      </c>
      <c r="H17" s="17">
        <f t="shared" si="0"/>
        <v>10.690000000000001</v>
      </c>
      <c r="I17" s="17">
        <v>14</v>
      </c>
    </row>
    <row r="18" spans="1:9" ht="15.75" customHeight="1" x14ac:dyDescent="0.25">
      <c r="A18" s="17">
        <v>15</v>
      </c>
      <c r="B18" s="26" t="s">
        <v>73</v>
      </c>
      <c r="C18" s="27" t="s">
        <v>74</v>
      </c>
      <c r="D18" s="27" t="s">
        <v>135</v>
      </c>
      <c r="E18" s="4">
        <v>4.95</v>
      </c>
      <c r="F18" s="4">
        <v>5.75</v>
      </c>
      <c r="G18" s="23">
        <v>7.14</v>
      </c>
      <c r="H18" s="30">
        <f t="shared" si="0"/>
        <v>10.7</v>
      </c>
      <c r="I18" s="17">
        <v>15</v>
      </c>
    </row>
    <row r="19" spans="1:9" ht="16.5" customHeight="1" x14ac:dyDescent="0.25">
      <c r="A19" s="17">
        <v>16</v>
      </c>
      <c r="B19" s="26" t="s">
        <v>60</v>
      </c>
      <c r="C19" s="27" t="s">
        <v>61</v>
      </c>
      <c r="D19" s="27" t="s">
        <v>102</v>
      </c>
      <c r="E19" s="23">
        <v>10</v>
      </c>
      <c r="F19" s="4">
        <v>5.66</v>
      </c>
      <c r="G19" s="4">
        <v>5.09</v>
      </c>
      <c r="H19" s="17">
        <f t="shared" si="0"/>
        <v>10.75</v>
      </c>
      <c r="I19" s="17">
        <v>16</v>
      </c>
    </row>
    <row r="20" spans="1:9" x14ac:dyDescent="0.25">
      <c r="A20" s="17">
        <v>17</v>
      </c>
      <c r="B20" s="26" t="s">
        <v>10</v>
      </c>
      <c r="C20" s="27" t="s">
        <v>79</v>
      </c>
      <c r="D20" s="27" t="s">
        <v>78</v>
      </c>
      <c r="E20" s="23">
        <v>10</v>
      </c>
      <c r="F20" s="4">
        <v>5.28</v>
      </c>
      <c r="G20" s="4">
        <v>6.02</v>
      </c>
      <c r="H20" s="30">
        <f t="shared" si="0"/>
        <v>11.3</v>
      </c>
      <c r="I20" s="17">
        <v>17</v>
      </c>
    </row>
    <row r="21" spans="1:9" x14ac:dyDescent="0.25">
      <c r="A21" s="17">
        <v>18</v>
      </c>
      <c r="B21" s="26" t="s">
        <v>46</v>
      </c>
      <c r="C21" s="27" t="s">
        <v>111</v>
      </c>
      <c r="D21" s="27" t="s">
        <v>139</v>
      </c>
      <c r="E21" s="4">
        <v>5.86</v>
      </c>
      <c r="F21" s="23">
        <v>11.13</v>
      </c>
      <c r="G21" s="4">
        <v>5.48</v>
      </c>
      <c r="H21" s="17">
        <f t="shared" si="0"/>
        <v>11.340000000000002</v>
      </c>
      <c r="I21" s="17">
        <v>18</v>
      </c>
    </row>
    <row r="22" spans="1:9" x14ac:dyDescent="0.25">
      <c r="A22" s="17">
        <v>19</v>
      </c>
      <c r="B22" s="26" t="s">
        <v>41</v>
      </c>
      <c r="C22" s="27" t="s">
        <v>42</v>
      </c>
      <c r="D22" s="27" t="s">
        <v>6</v>
      </c>
      <c r="E22" s="23">
        <v>7.25</v>
      </c>
      <c r="F22" s="17">
        <v>5.34</v>
      </c>
      <c r="G22" s="17">
        <v>6.16</v>
      </c>
      <c r="H22" s="30">
        <f t="shared" si="0"/>
        <v>11.5</v>
      </c>
      <c r="I22" s="17">
        <v>19</v>
      </c>
    </row>
    <row r="23" spans="1:9" x14ac:dyDescent="0.25">
      <c r="A23" s="17">
        <v>20</v>
      </c>
      <c r="B23" s="26" t="s">
        <v>115</v>
      </c>
      <c r="C23" s="27" t="s">
        <v>116</v>
      </c>
      <c r="D23" s="27" t="s">
        <v>114</v>
      </c>
      <c r="E23" s="4">
        <v>5.62</v>
      </c>
      <c r="F23" s="23">
        <v>7.06</v>
      </c>
      <c r="G23" s="4">
        <v>6.59</v>
      </c>
      <c r="H23" s="17">
        <f t="shared" si="0"/>
        <v>12.21</v>
      </c>
      <c r="I23" s="17">
        <v>20</v>
      </c>
    </row>
    <row r="24" spans="1:9" s="16" customFormat="1" x14ac:dyDescent="0.25">
      <c r="A24" s="17">
        <v>21</v>
      </c>
      <c r="B24" s="26" t="s">
        <v>88</v>
      </c>
      <c r="C24" s="27" t="s">
        <v>89</v>
      </c>
      <c r="D24" s="27" t="s">
        <v>7</v>
      </c>
      <c r="E24" s="17">
        <v>6.86</v>
      </c>
      <c r="F24" s="23">
        <v>7.06</v>
      </c>
      <c r="G24" s="17">
        <v>6.47</v>
      </c>
      <c r="H24" s="17">
        <f t="shared" si="0"/>
        <v>13.330000000000002</v>
      </c>
      <c r="I24" s="17">
        <v>21</v>
      </c>
    </row>
    <row r="25" spans="1:9" s="16" customFormat="1" x14ac:dyDescent="0.25">
      <c r="A25" s="17">
        <v>22</v>
      </c>
      <c r="B25" s="26" t="s">
        <v>5</v>
      </c>
      <c r="C25" s="27" t="s">
        <v>67</v>
      </c>
      <c r="D25" s="27" t="s">
        <v>103</v>
      </c>
      <c r="E25" s="17">
        <v>7.85</v>
      </c>
      <c r="F25" s="23">
        <v>10</v>
      </c>
      <c r="G25" s="17">
        <v>5.73</v>
      </c>
      <c r="H25" s="17">
        <f t="shared" si="0"/>
        <v>13.580000000000002</v>
      </c>
      <c r="I25" s="17">
        <v>22</v>
      </c>
    </row>
    <row r="26" spans="1:9" s="16" customFormat="1" x14ac:dyDescent="0.25">
      <c r="A26" s="17">
        <v>23</v>
      </c>
      <c r="B26" s="26" t="s">
        <v>80</v>
      </c>
      <c r="C26" s="27" t="s">
        <v>17</v>
      </c>
      <c r="D26" s="27" t="s">
        <v>78</v>
      </c>
      <c r="E26" s="17">
        <v>10</v>
      </c>
      <c r="F26" s="23">
        <v>10</v>
      </c>
      <c r="G26" s="17">
        <v>4.0199999999999996</v>
      </c>
      <c r="H26" s="17">
        <f t="shared" si="0"/>
        <v>14.02</v>
      </c>
      <c r="I26" s="17">
        <v>23</v>
      </c>
    </row>
    <row r="27" spans="1:9" s="16" customFormat="1" x14ac:dyDescent="0.25">
      <c r="A27" s="17">
        <v>24</v>
      </c>
      <c r="B27" s="26" t="s">
        <v>39</v>
      </c>
      <c r="C27" s="27" t="s">
        <v>40</v>
      </c>
      <c r="D27" s="27" t="s">
        <v>6</v>
      </c>
      <c r="E27" s="17">
        <v>8.26</v>
      </c>
      <c r="F27" s="23">
        <v>10</v>
      </c>
      <c r="G27" s="17">
        <v>6.03</v>
      </c>
      <c r="H27" s="17">
        <f t="shared" si="0"/>
        <v>14.29</v>
      </c>
      <c r="I27" s="17">
        <v>24</v>
      </c>
    </row>
    <row r="28" spans="1:9" s="16" customFormat="1" x14ac:dyDescent="0.25">
      <c r="A28" s="17">
        <v>25</v>
      </c>
      <c r="B28" s="26" t="s">
        <v>68</v>
      </c>
      <c r="C28" s="27" t="s">
        <v>69</v>
      </c>
      <c r="D28" s="27" t="s">
        <v>135</v>
      </c>
      <c r="E28" s="17">
        <v>8.19</v>
      </c>
      <c r="F28" s="23">
        <v>10</v>
      </c>
      <c r="G28" s="17">
        <v>6.98</v>
      </c>
      <c r="H28" s="17">
        <f t="shared" si="0"/>
        <v>15.169999999999998</v>
      </c>
      <c r="I28" s="17">
        <v>25</v>
      </c>
    </row>
    <row r="29" spans="1:9" s="16" customFormat="1" x14ac:dyDescent="0.25">
      <c r="A29" s="17">
        <v>26</v>
      </c>
      <c r="B29" s="26" t="s">
        <v>77</v>
      </c>
      <c r="C29" s="27" t="s">
        <v>45</v>
      </c>
      <c r="D29" s="27" t="s">
        <v>6</v>
      </c>
      <c r="E29" s="17">
        <v>6.09</v>
      </c>
      <c r="F29" s="23">
        <v>10</v>
      </c>
      <c r="G29" s="17">
        <v>10</v>
      </c>
      <c r="H29" s="17">
        <f t="shared" si="0"/>
        <v>16.09</v>
      </c>
      <c r="I29" s="17">
        <v>26</v>
      </c>
    </row>
    <row r="30" spans="1:9" s="16" customFormat="1" x14ac:dyDescent="0.25">
      <c r="A30" s="17">
        <v>27</v>
      </c>
      <c r="B30" s="26" t="s">
        <v>112</v>
      </c>
      <c r="C30" s="27" t="s">
        <v>113</v>
      </c>
      <c r="D30" s="27" t="s">
        <v>114</v>
      </c>
      <c r="E30" s="23">
        <v>10</v>
      </c>
      <c r="F30" s="17">
        <v>7.13</v>
      </c>
      <c r="G30" s="17">
        <v>10</v>
      </c>
      <c r="H30" s="17">
        <f t="shared" si="0"/>
        <v>17.13</v>
      </c>
      <c r="I30" s="17">
        <v>27</v>
      </c>
    </row>
    <row r="31" spans="1:9" s="16" customFormat="1" x14ac:dyDescent="0.25">
      <c r="A31" s="17">
        <v>28</v>
      </c>
      <c r="B31" s="26" t="s">
        <v>117</v>
      </c>
      <c r="C31" s="27" t="s">
        <v>118</v>
      </c>
      <c r="D31" s="27" t="s">
        <v>114</v>
      </c>
      <c r="E31" s="17">
        <v>7.55</v>
      </c>
      <c r="F31" s="23">
        <v>10</v>
      </c>
      <c r="G31" s="17">
        <v>10</v>
      </c>
      <c r="H31" s="17">
        <f t="shared" si="0"/>
        <v>17.55</v>
      </c>
      <c r="I31" s="17">
        <v>28</v>
      </c>
    </row>
    <row r="32" spans="1:9" s="16" customFormat="1" x14ac:dyDescent="0.25">
      <c r="A32" s="17">
        <v>29</v>
      </c>
      <c r="B32" s="26" t="s">
        <v>71</v>
      </c>
      <c r="C32" s="27" t="s">
        <v>72</v>
      </c>
      <c r="D32" s="27" t="s">
        <v>135</v>
      </c>
      <c r="E32" s="17">
        <v>10</v>
      </c>
      <c r="F32" s="23">
        <v>10</v>
      </c>
      <c r="G32" s="17">
        <v>10</v>
      </c>
      <c r="H32" s="17">
        <f t="shared" si="0"/>
        <v>20</v>
      </c>
      <c r="I32" s="17">
        <v>29</v>
      </c>
    </row>
    <row r="33" spans="1:14" hidden="1" x14ac:dyDescent="0.25">
      <c r="A33" s="9"/>
      <c r="B33" s="10"/>
      <c r="C33" s="10"/>
      <c r="D33" s="10"/>
      <c r="E33" s="10"/>
      <c r="F33" s="10"/>
      <c r="G33" s="10"/>
      <c r="H33" s="10"/>
      <c r="I33" s="11"/>
    </row>
    <row r="34" spans="1:14" ht="69.75" customHeight="1" x14ac:dyDescent="0.25">
      <c r="A34" s="12"/>
      <c r="B34" s="13"/>
      <c r="C34" s="13"/>
      <c r="D34" s="13"/>
      <c r="E34" s="13"/>
      <c r="F34" s="13"/>
      <c r="G34" s="13"/>
      <c r="H34" s="13"/>
      <c r="I34" s="14"/>
    </row>
    <row r="35" spans="1:14" ht="53.25" customHeight="1" x14ac:dyDescent="0.25">
      <c r="A35" s="41" t="s">
        <v>76</v>
      </c>
      <c r="B35" s="42"/>
      <c r="C35" s="42"/>
      <c r="D35" s="42"/>
      <c r="E35" s="42"/>
      <c r="F35" s="42"/>
      <c r="G35" s="42"/>
      <c r="H35" s="42"/>
      <c r="I35" s="43"/>
      <c r="N35" s="25"/>
    </row>
    <row r="36" spans="1:14" ht="45.75" customHeight="1" x14ac:dyDescent="0.25">
      <c r="A36" s="44" t="s">
        <v>21</v>
      </c>
      <c r="B36" s="45"/>
      <c r="C36" s="45"/>
      <c r="D36" s="45"/>
      <c r="E36" s="45"/>
      <c r="F36" s="45"/>
      <c r="G36" s="45"/>
      <c r="H36" s="45"/>
      <c r="I36" s="46"/>
    </row>
    <row r="37" spans="1:14" x14ac:dyDescent="0.25">
      <c r="A37" s="5" t="s">
        <v>0</v>
      </c>
      <c r="B37" s="5" t="s">
        <v>1</v>
      </c>
      <c r="C37" s="6" t="s">
        <v>2</v>
      </c>
      <c r="D37" s="6" t="s">
        <v>3</v>
      </c>
      <c r="E37" s="3" t="s">
        <v>13</v>
      </c>
      <c r="F37" s="3" t="s">
        <v>14</v>
      </c>
      <c r="G37" s="3" t="s">
        <v>19</v>
      </c>
      <c r="H37" s="3" t="s">
        <v>15</v>
      </c>
      <c r="I37" s="7" t="s">
        <v>4</v>
      </c>
    </row>
    <row r="38" spans="1:14" x14ac:dyDescent="0.25">
      <c r="A38" s="8">
        <v>1</v>
      </c>
      <c r="B38" s="26" t="s">
        <v>8</v>
      </c>
      <c r="C38" s="27" t="s">
        <v>9</v>
      </c>
      <c r="D38" s="27" t="s">
        <v>7</v>
      </c>
      <c r="E38" s="8">
        <v>2.97</v>
      </c>
      <c r="F38" s="24">
        <v>3.79</v>
      </c>
      <c r="G38" s="8">
        <v>2.36</v>
      </c>
      <c r="H38" s="17">
        <f t="shared" ref="H38:H60" si="1">SUM(E38:G38)-MAX(E38:G38)</f>
        <v>5.3299999999999992</v>
      </c>
      <c r="I38" s="17">
        <v>1</v>
      </c>
    </row>
    <row r="39" spans="1:14" x14ac:dyDescent="0.25">
      <c r="A39" s="8">
        <v>2</v>
      </c>
      <c r="B39" s="26" t="s">
        <v>83</v>
      </c>
      <c r="C39" s="27" t="s">
        <v>84</v>
      </c>
      <c r="D39" s="27" t="s">
        <v>140</v>
      </c>
      <c r="E39" s="24">
        <v>4.59</v>
      </c>
      <c r="F39" s="8">
        <v>3.03</v>
      </c>
      <c r="G39" s="8">
        <v>3.19</v>
      </c>
      <c r="H39" s="17">
        <f t="shared" si="1"/>
        <v>6.2199999999999989</v>
      </c>
      <c r="I39" s="17">
        <v>2</v>
      </c>
    </row>
    <row r="40" spans="1:14" x14ac:dyDescent="0.25">
      <c r="A40" s="19">
        <v>3</v>
      </c>
      <c r="B40" s="26" t="s">
        <v>16</v>
      </c>
      <c r="C40" s="27" t="s">
        <v>17</v>
      </c>
      <c r="D40" s="27" t="s">
        <v>78</v>
      </c>
      <c r="E40" s="24">
        <v>5.66</v>
      </c>
      <c r="F40" s="40">
        <v>3.5</v>
      </c>
      <c r="G40" s="40">
        <v>3.6</v>
      </c>
      <c r="H40" s="30">
        <f t="shared" si="1"/>
        <v>7.1</v>
      </c>
      <c r="I40" s="17">
        <v>3</v>
      </c>
    </row>
    <row r="41" spans="1:14" x14ac:dyDescent="0.25">
      <c r="A41" s="19">
        <v>4</v>
      </c>
      <c r="B41" s="26" t="s">
        <v>91</v>
      </c>
      <c r="C41" s="27" t="s">
        <v>92</v>
      </c>
      <c r="D41" s="27" t="s">
        <v>7</v>
      </c>
      <c r="E41" s="24">
        <v>4.7300000000000004</v>
      </c>
      <c r="F41" s="8">
        <v>3.81</v>
      </c>
      <c r="G41" s="8">
        <v>3.42</v>
      </c>
      <c r="H41" s="17">
        <f t="shared" si="1"/>
        <v>7.23</v>
      </c>
      <c r="I41" s="17">
        <v>4</v>
      </c>
    </row>
    <row r="42" spans="1:14" x14ac:dyDescent="0.25">
      <c r="A42" s="19">
        <v>5</v>
      </c>
      <c r="B42" s="26" t="s">
        <v>49</v>
      </c>
      <c r="C42" s="27" t="s">
        <v>50</v>
      </c>
      <c r="D42" s="27" t="s">
        <v>99</v>
      </c>
      <c r="E42" s="8">
        <v>4.3099999999999996</v>
      </c>
      <c r="F42" s="8">
        <v>4.34</v>
      </c>
      <c r="G42" s="24">
        <v>5.84</v>
      </c>
      <c r="H42" s="17">
        <f t="shared" si="1"/>
        <v>8.6499999999999986</v>
      </c>
      <c r="I42" s="17">
        <v>5</v>
      </c>
    </row>
    <row r="43" spans="1:14" x14ac:dyDescent="0.25">
      <c r="A43" s="19">
        <v>6</v>
      </c>
      <c r="B43" s="26" t="s">
        <v>5</v>
      </c>
      <c r="C43" s="27" t="s">
        <v>93</v>
      </c>
      <c r="D43" s="27" t="s">
        <v>7</v>
      </c>
      <c r="E43" s="24">
        <v>5.37</v>
      </c>
      <c r="F43" s="8">
        <v>4.5599999999999996</v>
      </c>
      <c r="G43" s="8">
        <v>5.0199999999999996</v>
      </c>
      <c r="H43" s="17">
        <f t="shared" si="1"/>
        <v>9.5799999999999983</v>
      </c>
      <c r="I43" s="17">
        <v>6</v>
      </c>
    </row>
    <row r="44" spans="1:14" x14ac:dyDescent="0.25">
      <c r="A44" s="19">
        <v>7</v>
      </c>
      <c r="B44" s="26" t="s">
        <v>53</v>
      </c>
      <c r="C44" s="27" t="s">
        <v>54</v>
      </c>
      <c r="D44" s="27" t="s">
        <v>100</v>
      </c>
      <c r="E44" s="40">
        <v>5.5</v>
      </c>
      <c r="F44" s="24">
        <v>6.97</v>
      </c>
      <c r="G44" s="8">
        <v>4.38</v>
      </c>
      <c r="H44" s="17">
        <f t="shared" si="1"/>
        <v>9.879999999999999</v>
      </c>
      <c r="I44" s="17">
        <v>7</v>
      </c>
    </row>
    <row r="45" spans="1:14" x14ac:dyDescent="0.25">
      <c r="A45" s="19">
        <v>8</v>
      </c>
      <c r="B45" s="26" t="s">
        <v>51</v>
      </c>
      <c r="C45" s="27" t="s">
        <v>55</v>
      </c>
      <c r="D45" s="27" t="s">
        <v>101</v>
      </c>
      <c r="E45" s="19">
        <v>5.1100000000000003</v>
      </c>
      <c r="F45" s="24">
        <v>5.75</v>
      </c>
      <c r="G45" s="40">
        <v>4.8</v>
      </c>
      <c r="H45" s="17">
        <f t="shared" si="1"/>
        <v>9.91</v>
      </c>
      <c r="I45" s="17">
        <v>8</v>
      </c>
    </row>
    <row r="46" spans="1:14" x14ac:dyDescent="0.25">
      <c r="A46" s="19">
        <v>9</v>
      </c>
      <c r="B46" s="26" t="s">
        <v>94</v>
      </c>
      <c r="C46" s="27" t="s">
        <v>95</v>
      </c>
      <c r="D46" s="27" t="s">
        <v>7</v>
      </c>
      <c r="E46" s="19">
        <v>4.92</v>
      </c>
      <c r="F46" s="24">
        <v>5.59</v>
      </c>
      <c r="G46" s="8">
        <v>5.09</v>
      </c>
      <c r="H46" s="17">
        <f t="shared" si="1"/>
        <v>10.01</v>
      </c>
      <c r="I46" s="17">
        <v>9</v>
      </c>
    </row>
    <row r="47" spans="1:14" x14ac:dyDescent="0.25">
      <c r="A47" s="19">
        <v>10</v>
      </c>
      <c r="B47" s="26" t="s">
        <v>48</v>
      </c>
      <c r="C47" s="27" t="s">
        <v>47</v>
      </c>
      <c r="D47" s="27" t="s">
        <v>102</v>
      </c>
      <c r="E47" s="24">
        <v>10</v>
      </c>
      <c r="F47" s="8">
        <v>5.41</v>
      </c>
      <c r="G47" s="8">
        <v>4.76</v>
      </c>
      <c r="H47" s="17">
        <f t="shared" si="1"/>
        <v>10.170000000000002</v>
      </c>
      <c r="I47" s="17">
        <v>10</v>
      </c>
    </row>
    <row r="48" spans="1:14" x14ac:dyDescent="0.25">
      <c r="A48" s="19">
        <v>11</v>
      </c>
      <c r="B48" s="26" t="s">
        <v>90</v>
      </c>
      <c r="C48" s="27" t="s">
        <v>18</v>
      </c>
      <c r="D48" s="27" t="s">
        <v>7</v>
      </c>
      <c r="E48" s="24">
        <v>10</v>
      </c>
      <c r="F48" s="8">
        <v>5.59</v>
      </c>
      <c r="G48" s="8">
        <v>5.13</v>
      </c>
      <c r="H48" s="17">
        <f t="shared" si="1"/>
        <v>10.719999999999999</v>
      </c>
      <c r="I48" s="17">
        <v>11</v>
      </c>
    </row>
    <row r="49" spans="1:9" x14ac:dyDescent="0.25">
      <c r="A49" s="19">
        <v>12</v>
      </c>
      <c r="B49" s="26" t="s">
        <v>85</v>
      </c>
      <c r="C49" s="27" t="s">
        <v>96</v>
      </c>
      <c r="D49" s="27" t="s">
        <v>7</v>
      </c>
      <c r="E49" s="8">
        <v>6.44</v>
      </c>
      <c r="F49" s="24">
        <v>7.61</v>
      </c>
      <c r="G49" s="8">
        <v>4.4400000000000004</v>
      </c>
      <c r="H49" s="17">
        <f t="shared" si="1"/>
        <v>10.880000000000003</v>
      </c>
      <c r="I49" s="17">
        <v>12</v>
      </c>
    </row>
    <row r="50" spans="1:9" x14ac:dyDescent="0.25">
      <c r="A50" s="19">
        <v>13</v>
      </c>
      <c r="B50" s="26" t="s">
        <v>122</v>
      </c>
      <c r="C50" s="27" t="s">
        <v>123</v>
      </c>
      <c r="D50" s="27" t="s">
        <v>114</v>
      </c>
      <c r="E50" s="24">
        <v>10</v>
      </c>
      <c r="F50" s="8">
        <v>5.09</v>
      </c>
      <c r="G50" s="8">
        <v>6.14</v>
      </c>
      <c r="H50" s="17">
        <f t="shared" si="1"/>
        <v>11.23</v>
      </c>
      <c r="I50" s="17">
        <v>13</v>
      </c>
    </row>
    <row r="51" spans="1:9" x14ac:dyDescent="0.25">
      <c r="A51" s="19">
        <v>14</v>
      </c>
      <c r="B51" s="26" t="s">
        <v>33</v>
      </c>
      <c r="C51" s="27" t="s">
        <v>34</v>
      </c>
      <c r="D51" s="27" t="s">
        <v>6</v>
      </c>
      <c r="E51" s="8">
        <v>5.75</v>
      </c>
      <c r="F51" s="24">
        <v>8.3800000000000008</v>
      </c>
      <c r="G51" s="8">
        <v>5.92</v>
      </c>
      <c r="H51" s="17">
        <f t="shared" si="1"/>
        <v>11.67</v>
      </c>
      <c r="I51" s="17">
        <v>14</v>
      </c>
    </row>
    <row r="52" spans="1:9" x14ac:dyDescent="0.25">
      <c r="A52" s="19">
        <v>15</v>
      </c>
      <c r="B52" s="26" t="s">
        <v>31</v>
      </c>
      <c r="C52" s="27" t="s">
        <v>32</v>
      </c>
      <c r="D52" s="27" t="s">
        <v>6</v>
      </c>
      <c r="E52" s="24">
        <v>10</v>
      </c>
      <c r="F52" s="8">
        <v>6.56</v>
      </c>
      <c r="G52" s="8">
        <v>5.16</v>
      </c>
      <c r="H52" s="17">
        <f t="shared" si="1"/>
        <v>11.719999999999999</v>
      </c>
      <c r="I52" s="17">
        <v>15</v>
      </c>
    </row>
    <row r="53" spans="1:9" x14ac:dyDescent="0.25">
      <c r="A53" s="19">
        <v>16</v>
      </c>
      <c r="B53" s="26" t="s">
        <v>27</v>
      </c>
      <c r="C53" s="27" t="s">
        <v>28</v>
      </c>
      <c r="D53" s="27" t="s">
        <v>6</v>
      </c>
      <c r="E53" s="24">
        <v>6.22</v>
      </c>
      <c r="F53" s="8">
        <v>6.19</v>
      </c>
      <c r="G53" s="8">
        <v>6.03</v>
      </c>
      <c r="H53" s="17">
        <f t="shared" si="1"/>
        <v>12.220000000000002</v>
      </c>
      <c r="I53" s="17">
        <v>16</v>
      </c>
    </row>
    <row r="54" spans="1:9" x14ac:dyDescent="0.25">
      <c r="A54" s="19">
        <v>17</v>
      </c>
      <c r="B54" s="26" t="s">
        <v>85</v>
      </c>
      <c r="C54" s="27" t="s">
        <v>86</v>
      </c>
      <c r="D54" s="27" t="s">
        <v>140</v>
      </c>
      <c r="E54" s="8">
        <v>10</v>
      </c>
      <c r="F54" s="24">
        <v>10</v>
      </c>
      <c r="G54" s="8">
        <v>2.83</v>
      </c>
      <c r="H54" s="17">
        <f t="shared" si="1"/>
        <v>12.829999999999998</v>
      </c>
      <c r="I54" s="17">
        <v>17</v>
      </c>
    </row>
    <row r="55" spans="1:9" x14ac:dyDescent="0.25">
      <c r="A55" s="19">
        <v>18</v>
      </c>
      <c r="B55" s="26" t="s">
        <v>58</v>
      </c>
      <c r="C55" s="27" t="s">
        <v>59</v>
      </c>
      <c r="D55" s="27" t="s">
        <v>104</v>
      </c>
      <c r="E55" s="8">
        <v>6.03</v>
      </c>
      <c r="F55" s="8">
        <v>7.38</v>
      </c>
      <c r="G55" s="24">
        <v>7.84</v>
      </c>
      <c r="H55" s="17">
        <f t="shared" si="1"/>
        <v>13.41</v>
      </c>
      <c r="I55" s="17">
        <v>18</v>
      </c>
    </row>
    <row r="56" spans="1:9" x14ac:dyDescent="0.25">
      <c r="A56" s="19">
        <v>19</v>
      </c>
      <c r="B56" s="26" t="s">
        <v>56</v>
      </c>
      <c r="C56" s="27" t="s">
        <v>57</v>
      </c>
      <c r="D56" s="27" t="s">
        <v>103</v>
      </c>
      <c r="E56" s="24">
        <v>8.66</v>
      </c>
      <c r="F56" s="8">
        <v>6.41</v>
      </c>
      <c r="G56" s="8">
        <v>7.06</v>
      </c>
      <c r="H56" s="17">
        <f t="shared" si="1"/>
        <v>13.469999999999999</v>
      </c>
      <c r="I56" s="17">
        <v>19</v>
      </c>
    </row>
    <row r="57" spans="1:9" x14ac:dyDescent="0.25">
      <c r="A57" s="19">
        <v>20</v>
      </c>
      <c r="B57" s="26" t="s">
        <v>37</v>
      </c>
      <c r="C57" s="27" t="s">
        <v>38</v>
      </c>
      <c r="D57" s="27" t="s">
        <v>6</v>
      </c>
      <c r="E57" s="24">
        <v>10</v>
      </c>
      <c r="F57" s="8">
        <v>7.22</v>
      </c>
      <c r="G57" s="8">
        <v>6.38</v>
      </c>
      <c r="H57" s="17">
        <f t="shared" si="1"/>
        <v>13.599999999999998</v>
      </c>
      <c r="I57" s="17">
        <v>20</v>
      </c>
    </row>
    <row r="58" spans="1:9" x14ac:dyDescent="0.25">
      <c r="A58" s="19">
        <v>21</v>
      </c>
      <c r="B58" s="26" t="s">
        <v>119</v>
      </c>
      <c r="C58" s="27" t="s">
        <v>120</v>
      </c>
      <c r="D58" s="27" t="s">
        <v>114</v>
      </c>
      <c r="E58" s="8">
        <v>10</v>
      </c>
      <c r="F58" s="8">
        <v>4.92</v>
      </c>
      <c r="G58" s="24">
        <v>10</v>
      </c>
      <c r="H58" s="17">
        <f t="shared" si="1"/>
        <v>14.920000000000002</v>
      </c>
      <c r="I58" s="17">
        <v>21</v>
      </c>
    </row>
    <row r="59" spans="1:9" x14ac:dyDescent="0.25">
      <c r="A59" s="19">
        <v>22</v>
      </c>
      <c r="B59" s="26" t="s">
        <v>35</v>
      </c>
      <c r="C59" s="27" t="s">
        <v>36</v>
      </c>
      <c r="D59" s="27" t="s">
        <v>6</v>
      </c>
      <c r="E59" s="8">
        <v>6.94</v>
      </c>
      <c r="F59" s="24">
        <v>10</v>
      </c>
      <c r="G59" s="8">
        <v>10</v>
      </c>
      <c r="H59" s="17">
        <f t="shared" si="1"/>
        <v>16.940000000000001</v>
      </c>
      <c r="I59" s="8">
        <v>22</v>
      </c>
    </row>
    <row r="60" spans="1:9" x14ac:dyDescent="0.25">
      <c r="A60" s="19">
        <v>23</v>
      </c>
      <c r="B60" s="26" t="s">
        <v>121</v>
      </c>
      <c r="C60" s="27" t="s">
        <v>52</v>
      </c>
      <c r="D60" s="27" t="s">
        <v>114</v>
      </c>
      <c r="E60" s="8">
        <v>10</v>
      </c>
      <c r="F60" s="24">
        <v>10</v>
      </c>
      <c r="G60" s="8">
        <v>10</v>
      </c>
      <c r="H60" s="30">
        <f t="shared" si="1"/>
        <v>20</v>
      </c>
      <c r="I60" s="8">
        <v>23</v>
      </c>
    </row>
    <row r="63" spans="1:9" x14ac:dyDescent="0.25">
      <c r="B63" s="15" t="s">
        <v>22</v>
      </c>
      <c r="C63" s="15" t="s">
        <v>23</v>
      </c>
      <c r="E63" s="47" t="s">
        <v>124</v>
      </c>
      <c r="F63" s="47"/>
      <c r="G63" s="20" t="s">
        <v>125</v>
      </c>
    </row>
  </sheetData>
  <sortState ref="B38:I60">
    <sortCondition ref="H38:H60"/>
  </sortState>
  <mergeCells count="5">
    <mergeCell ref="A1:I1"/>
    <mergeCell ref="A2:I2"/>
    <mergeCell ref="A35:I35"/>
    <mergeCell ref="A36:I36"/>
    <mergeCell ref="E63:F63"/>
  </mergeCells>
  <pageMargins left="0.23622047244094491" right="0.23622047244094491" top="0.19685039370078741" bottom="0.15748031496062992" header="0.31496062992125984" footer="0.31496062992125984"/>
  <pageSetup paperSize="9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3" workbookViewId="0">
      <selection activeCell="B25" sqref="B25"/>
    </sheetView>
  </sheetViews>
  <sheetFormatPr defaultRowHeight="15" x14ac:dyDescent="0.25"/>
  <cols>
    <col min="1" max="1" width="8.85546875" customWidth="1"/>
    <col min="2" max="2" width="52" customWidth="1"/>
    <col min="3" max="3" width="22.42578125" customWidth="1"/>
    <col min="4" max="4" width="21.7109375" customWidth="1"/>
    <col min="5" max="5" width="17.28515625" customWidth="1"/>
    <col min="6" max="6" width="17.85546875" customWidth="1"/>
  </cols>
  <sheetData>
    <row r="1" spans="1:6" ht="49.5" customHeight="1" x14ac:dyDescent="0.25">
      <c r="A1" s="48" t="s">
        <v>126</v>
      </c>
      <c r="B1" s="49"/>
      <c r="C1" s="49"/>
      <c r="D1" s="49"/>
      <c r="E1" s="49"/>
      <c r="F1" s="49"/>
    </row>
    <row r="2" spans="1:6" x14ac:dyDescent="0.25">
      <c r="A2" s="18" t="s">
        <v>0</v>
      </c>
      <c r="B2" s="18" t="s">
        <v>3</v>
      </c>
      <c r="C2" s="18" t="s">
        <v>130</v>
      </c>
      <c r="D2" s="18" t="s">
        <v>131</v>
      </c>
      <c r="E2" s="18" t="s">
        <v>132</v>
      </c>
      <c r="F2" s="18" t="s">
        <v>4</v>
      </c>
    </row>
    <row r="3" spans="1:6" ht="15.75" x14ac:dyDescent="0.25">
      <c r="A3" s="31">
        <v>1</v>
      </c>
      <c r="B3" s="32" t="s">
        <v>25</v>
      </c>
      <c r="C3" s="33">
        <v>5.33</v>
      </c>
      <c r="D3" s="31">
        <v>6.68</v>
      </c>
      <c r="E3" s="31">
        <f>SUM(C3:D3)</f>
        <v>12.01</v>
      </c>
      <c r="F3" s="31">
        <v>1</v>
      </c>
    </row>
    <row r="4" spans="1:6" ht="15.75" x14ac:dyDescent="0.25">
      <c r="A4" s="31">
        <v>2</v>
      </c>
      <c r="B4" s="32" t="s">
        <v>128</v>
      </c>
      <c r="C4" s="31">
        <v>6.22</v>
      </c>
      <c r="D4" s="31">
        <v>8.2200000000000006</v>
      </c>
      <c r="E4" s="31">
        <f>SUM(C4:D4)</f>
        <v>14.440000000000001</v>
      </c>
      <c r="F4" s="31">
        <v>2</v>
      </c>
    </row>
    <row r="5" spans="1:6" ht="15.75" x14ac:dyDescent="0.25">
      <c r="A5" s="31">
        <v>3</v>
      </c>
      <c r="B5" s="32" t="s">
        <v>134</v>
      </c>
      <c r="C5" s="34">
        <v>7.1</v>
      </c>
      <c r="D5" s="34">
        <v>7.9</v>
      </c>
      <c r="E5" s="34">
        <v>15</v>
      </c>
      <c r="F5" s="31">
        <v>3</v>
      </c>
    </row>
    <row r="6" spans="1:6" ht="15.75" x14ac:dyDescent="0.25">
      <c r="A6" s="31">
        <v>4</v>
      </c>
      <c r="B6" s="32" t="s">
        <v>133</v>
      </c>
      <c r="C6" s="31">
        <v>8.6300000000000008</v>
      </c>
      <c r="D6" s="31">
        <v>7.97</v>
      </c>
      <c r="E6" s="34">
        <f t="shared" ref="E6:E15" si="0">SUM(C6:D6)</f>
        <v>16.600000000000001</v>
      </c>
      <c r="F6" s="31">
        <v>4</v>
      </c>
    </row>
    <row r="7" spans="1:6" ht="15.75" x14ac:dyDescent="0.25">
      <c r="A7" s="31">
        <v>5</v>
      </c>
      <c r="B7" s="35" t="s">
        <v>135</v>
      </c>
      <c r="C7" s="31">
        <v>9.8699999999999992</v>
      </c>
      <c r="D7" s="31">
        <v>8.7200000000000006</v>
      </c>
      <c r="E7" s="31">
        <f t="shared" si="0"/>
        <v>18.59</v>
      </c>
      <c r="F7" s="31">
        <v>5</v>
      </c>
    </row>
    <row r="8" spans="1:6" ht="15.75" x14ac:dyDescent="0.25">
      <c r="A8" s="31">
        <v>6</v>
      </c>
      <c r="B8" s="35" t="s">
        <v>99</v>
      </c>
      <c r="C8" s="31">
        <v>8.65</v>
      </c>
      <c r="D8" s="34">
        <v>10.5</v>
      </c>
      <c r="E8" s="31">
        <f t="shared" si="0"/>
        <v>19.149999999999999</v>
      </c>
      <c r="F8" s="31">
        <v>6</v>
      </c>
    </row>
    <row r="9" spans="1:6" ht="15.75" x14ac:dyDescent="0.25">
      <c r="A9" s="31">
        <v>7</v>
      </c>
      <c r="B9" s="35" t="s">
        <v>100</v>
      </c>
      <c r="C9" s="31">
        <v>9.8800000000000008</v>
      </c>
      <c r="D9" s="34">
        <v>10.1</v>
      </c>
      <c r="E9" s="31">
        <f t="shared" si="0"/>
        <v>19.98</v>
      </c>
      <c r="F9" s="31">
        <v>7</v>
      </c>
    </row>
    <row r="10" spans="1:6" ht="15.75" x14ac:dyDescent="0.25">
      <c r="A10" s="31">
        <v>8</v>
      </c>
      <c r="B10" s="36" t="s">
        <v>24</v>
      </c>
      <c r="C10" s="31">
        <v>11.67</v>
      </c>
      <c r="D10" s="31">
        <v>8.61</v>
      </c>
      <c r="E10" s="31">
        <f t="shared" si="0"/>
        <v>20.28</v>
      </c>
      <c r="F10" s="31">
        <v>8</v>
      </c>
    </row>
    <row r="11" spans="1:6" s="16" customFormat="1" ht="15.75" x14ac:dyDescent="0.25">
      <c r="A11" s="31">
        <v>9</v>
      </c>
      <c r="B11" s="35" t="s">
        <v>101</v>
      </c>
      <c r="C11" s="31">
        <v>9.91</v>
      </c>
      <c r="D11" s="31">
        <v>10.69</v>
      </c>
      <c r="E11" s="34">
        <f t="shared" si="0"/>
        <v>20.6</v>
      </c>
      <c r="F11" s="31">
        <v>9</v>
      </c>
    </row>
    <row r="12" spans="1:6" s="16" customFormat="1" ht="15.75" x14ac:dyDescent="0.25">
      <c r="A12" s="31">
        <v>10</v>
      </c>
      <c r="B12" s="35" t="s">
        <v>102</v>
      </c>
      <c r="C12" s="31">
        <v>10.17</v>
      </c>
      <c r="D12" s="31">
        <v>10.75</v>
      </c>
      <c r="E12" s="31">
        <f t="shared" si="0"/>
        <v>20.92</v>
      </c>
      <c r="F12" s="31">
        <v>10</v>
      </c>
    </row>
    <row r="13" spans="1:6" s="16" customFormat="1" ht="15.75" x14ac:dyDescent="0.25">
      <c r="A13" s="31">
        <v>11</v>
      </c>
      <c r="B13" s="35" t="s">
        <v>104</v>
      </c>
      <c r="C13" s="31">
        <v>13.41</v>
      </c>
      <c r="D13" s="31">
        <v>8.92</v>
      </c>
      <c r="E13" s="31">
        <f t="shared" si="0"/>
        <v>22.33</v>
      </c>
      <c r="F13" s="31">
        <v>11</v>
      </c>
    </row>
    <row r="14" spans="1:6" s="16" customFormat="1" ht="15.75" x14ac:dyDescent="0.25">
      <c r="A14" s="31">
        <v>12</v>
      </c>
      <c r="B14" s="36" t="s">
        <v>127</v>
      </c>
      <c r="C14" s="31">
        <v>11.23</v>
      </c>
      <c r="D14" s="31">
        <v>12.21</v>
      </c>
      <c r="E14" s="31">
        <f t="shared" si="0"/>
        <v>23.44</v>
      </c>
      <c r="F14" s="31">
        <v>12</v>
      </c>
    </row>
    <row r="15" spans="1:6" ht="15.75" x14ac:dyDescent="0.25">
      <c r="A15" s="31">
        <v>13</v>
      </c>
      <c r="B15" s="32" t="s">
        <v>103</v>
      </c>
      <c r="C15" s="31">
        <v>13.47</v>
      </c>
      <c r="D15" s="31">
        <v>13.58</v>
      </c>
      <c r="E15" s="31">
        <f t="shared" si="0"/>
        <v>27.05</v>
      </c>
      <c r="F15" s="31">
        <v>13</v>
      </c>
    </row>
    <row r="16" spans="1:6" ht="15.75" x14ac:dyDescent="0.25">
      <c r="A16" s="37"/>
      <c r="B16" s="37"/>
      <c r="C16" s="37"/>
      <c r="D16" s="37"/>
      <c r="E16" s="37"/>
      <c r="F16" s="37"/>
    </row>
    <row r="17" spans="1:8" ht="15.75" x14ac:dyDescent="0.25">
      <c r="A17" s="37"/>
      <c r="B17" s="37"/>
      <c r="C17" s="37"/>
      <c r="D17" s="37"/>
      <c r="E17" s="37"/>
      <c r="F17" s="37"/>
    </row>
    <row r="18" spans="1:8" ht="15.75" x14ac:dyDescent="0.25">
      <c r="A18" s="37"/>
      <c r="B18" s="38" t="s">
        <v>129</v>
      </c>
      <c r="C18" s="39"/>
      <c r="D18" s="37"/>
      <c r="E18" s="50" t="s">
        <v>136</v>
      </c>
      <c r="F18" s="50"/>
      <c r="G18" s="29"/>
      <c r="H18" s="28"/>
    </row>
  </sheetData>
  <sortState ref="A3:F15">
    <sortCondition ref="E3"/>
  </sortState>
  <mergeCells count="2">
    <mergeCell ref="A1:F1"/>
    <mergeCell ref="E18:F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rezultatai</vt:lpstr>
      <vt:lpstr>Kom. iskaita</vt:lpstr>
      <vt:lpstr>'2017 rezultatai'!Print_Area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Urtas Polonskis</dc:creator>
  <cp:lastModifiedBy>Viktorija Kalaimaitė</cp:lastModifiedBy>
  <cp:lastPrinted>2017-11-17T14:11:40Z</cp:lastPrinted>
  <dcterms:created xsi:type="dcterms:W3CDTF">2014-11-13T22:20:44Z</dcterms:created>
  <dcterms:modified xsi:type="dcterms:W3CDTF">2017-11-21T09:40:32Z</dcterms:modified>
</cp:coreProperties>
</file>