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gle.Ciurinskaite\Desktop\"/>
    </mc:Choice>
  </mc:AlternateContent>
  <bookViews>
    <workbookView xWindow="0" yWindow="0" windowWidth="16455" windowHeight="6690"/>
  </bookViews>
  <sheets>
    <sheet name="9" sheetId="6" r:id="rId1"/>
    <sheet name="10" sheetId="8" r:id="rId2"/>
    <sheet name="11" sheetId="10" r:id="rId3"/>
    <sheet name="12" sheetId="13" r:id="rId4"/>
  </sheets>
  <calcPr calcId="162913"/>
  <fileRecoveryPr repairLoad="1"/>
</workbook>
</file>

<file path=xl/calcChain.xml><?xml version="1.0" encoding="utf-8"?>
<calcChain xmlns="http://schemas.openxmlformats.org/spreadsheetml/2006/main"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2" i="6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2" i="8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2" i="13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2" i="10"/>
</calcChain>
</file>

<file path=xl/sharedStrings.xml><?xml version="1.0" encoding="utf-8"?>
<sst xmlns="http://schemas.openxmlformats.org/spreadsheetml/2006/main" count="364" uniqueCount="259">
  <si>
    <t>normTeor</t>
  </si>
  <si>
    <t>normTestas</t>
  </si>
  <si>
    <t>normLAB1</t>
  </si>
  <si>
    <t>normLAB2</t>
  </si>
  <si>
    <t>normLAB3</t>
  </si>
  <si>
    <t>normLAB4</t>
  </si>
  <si>
    <t>normSum</t>
  </si>
  <si>
    <t>P</t>
  </si>
  <si>
    <t>Vardas Pavardė</t>
  </si>
  <si>
    <t>Miglė Andriukaitytė</t>
  </si>
  <si>
    <t>Rusnė Šuopytė</t>
  </si>
  <si>
    <t>Dovydas Labanauskas</t>
  </si>
  <si>
    <t>Neda Mikalauskaitė</t>
  </si>
  <si>
    <t>Marija Narbutaitė</t>
  </si>
  <si>
    <t>Justė Ogorodnikovaitė</t>
  </si>
  <si>
    <t>Urtė Pangonytė</t>
  </si>
  <si>
    <t>Teorinė užduotis</t>
  </si>
  <si>
    <t>Laboratorinis darbas nr.4</t>
  </si>
  <si>
    <t>Laboratorinis darbas nr.3</t>
  </si>
  <si>
    <t>Laboratorinis darbas nr.2</t>
  </si>
  <si>
    <t>Laboratorinis darbas nr.1</t>
  </si>
  <si>
    <t>Rusnė Mackevičiūtė</t>
  </si>
  <si>
    <t>Jokūbas Gudaitis</t>
  </si>
  <si>
    <t>Vilniaus Žirmūnų gimnazija</t>
  </si>
  <si>
    <t>Jolanta Bodrije</t>
  </si>
  <si>
    <t>Klaipėdos licėjus</t>
  </si>
  <si>
    <t>Ingrida Rimkienė</t>
  </si>
  <si>
    <t>Kauno jėzuitų gimnazija</t>
  </si>
  <si>
    <t>Vilniaus jėzuitų gimnazija</t>
  </si>
  <si>
    <t>Ala Vaicekauskienė</t>
  </si>
  <si>
    <t>Palangos Senoji Gimnazija</t>
  </si>
  <si>
    <t>Daiva Urbštienė</t>
  </si>
  <si>
    <t>Šiaulių Juliaus Janonio gimnazija</t>
  </si>
  <si>
    <t>Rasa Dabregaitė</t>
  </si>
  <si>
    <t>Šiaulių Didždvario gimnazija</t>
  </si>
  <si>
    <t>Kristina Muraškienė</t>
  </si>
  <si>
    <t>Vilniaus Mykolo Biržiškos gimnazija</t>
  </si>
  <si>
    <t>Romas Darafėjus</t>
  </si>
  <si>
    <t>Vilniaus licėjus</t>
  </si>
  <si>
    <t>Alma Čekauskienė</t>
  </si>
  <si>
    <t>Vilniaus Vytauto Didžiojo gimnazija</t>
  </si>
  <si>
    <t>Mokykla</t>
  </si>
  <si>
    <t>Mokytojas</t>
  </si>
  <si>
    <t>KODAS</t>
  </si>
  <si>
    <t>Kodas</t>
  </si>
  <si>
    <t>10LBO40</t>
  </si>
  <si>
    <t>10LBO41</t>
  </si>
  <si>
    <t>10LBO1</t>
  </si>
  <si>
    <t>10LBO10</t>
  </si>
  <si>
    <t>10LBO11</t>
  </si>
  <si>
    <t>10LBO12</t>
  </si>
  <si>
    <t>10LBO13</t>
  </si>
  <si>
    <t>10LBO15</t>
  </si>
  <si>
    <t>Martyna Lipskytė</t>
  </si>
  <si>
    <t>10LBO16</t>
  </si>
  <si>
    <t>10LBO17</t>
  </si>
  <si>
    <t>10LBO18</t>
  </si>
  <si>
    <t>10LBO19</t>
  </si>
  <si>
    <t>Marijus Taraškus</t>
  </si>
  <si>
    <t>10LBO2</t>
  </si>
  <si>
    <t>10LBO20</t>
  </si>
  <si>
    <t>Urtė Pauliukėnaitė</t>
  </si>
  <si>
    <t>10LBO21</t>
  </si>
  <si>
    <t>Jorūnė Budriūnaitė</t>
  </si>
  <si>
    <t>10LBO23</t>
  </si>
  <si>
    <t>10LBO24</t>
  </si>
  <si>
    <t>10LBO25</t>
  </si>
  <si>
    <t>10LBO26</t>
  </si>
  <si>
    <t>10LBO27</t>
  </si>
  <si>
    <t>10LBO28</t>
  </si>
  <si>
    <t>10LBO29</t>
  </si>
  <si>
    <t>Guoda Mėčiūtė</t>
  </si>
  <si>
    <t>10LBO3</t>
  </si>
  <si>
    <t>10LBO30</t>
  </si>
  <si>
    <t>10LBO31</t>
  </si>
  <si>
    <t>10LBO32</t>
  </si>
  <si>
    <t>10LBO33</t>
  </si>
  <si>
    <t>10LBO34</t>
  </si>
  <si>
    <t>10LBO35</t>
  </si>
  <si>
    <t>10LBO36</t>
  </si>
  <si>
    <t>10LBO37</t>
  </si>
  <si>
    <t>Bernadeta Savicka</t>
  </si>
  <si>
    <t>10LBO38</t>
  </si>
  <si>
    <t>10LBO39</t>
  </si>
  <si>
    <t>Greta Ždankutė</t>
  </si>
  <si>
    <t>10LBO4</t>
  </si>
  <si>
    <t>Aura Matuliūkštytė</t>
  </si>
  <si>
    <t>10LBO5</t>
  </si>
  <si>
    <t>10LBO7</t>
  </si>
  <si>
    <t>10LBO8</t>
  </si>
  <si>
    <t>10LBO9</t>
  </si>
  <si>
    <t>11LBO1</t>
  </si>
  <si>
    <t>11LBO10</t>
  </si>
  <si>
    <t>11LBO11</t>
  </si>
  <si>
    <t>11LBO12</t>
  </si>
  <si>
    <t>11LBO13</t>
  </si>
  <si>
    <t>11LBO14</t>
  </si>
  <si>
    <t>11LBO15</t>
  </si>
  <si>
    <t>11LBO16</t>
  </si>
  <si>
    <t>11LBO17</t>
  </si>
  <si>
    <t>11LBO18</t>
  </si>
  <si>
    <t>11LBO19</t>
  </si>
  <si>
    <t>Darius Paliulionis</t>
  </si>
  <si>
    <t>11LBO2</t>
  </si>
  <si>
    <t>Lukas Beržinis</t>
  </si>
  <si>
    <t>11LBO20</t>
  </si>
  <si>
    <t>11LBO21</t>
  </si>
  <si>
    <t>11LBO22</t>
  </si>
  <si>
    <t>11LBO23</t>
  </si>
  <si>
    <t>11LBO24</t>
  </si>
  <si>
    <t>11LBO25</t>
  </si>
  <si>
    <t>11LBO26</t>
  </si>
  <si>
    <t>11LBO27</t>
  </si>
  <si>
    <t>Martynas Burneikis</t>
  </si>
  <si>
    <t>11LBO28</t>
  </si>
  <si>
    <t>11LBO29</t>
  </si>
  <si>
    <t>11LBO3</t>
  </si>
  <si>
    <t>11LBO30</t>
  </si>
  <si>
    <t>11LBO31</t>
  </si>
  <si>
    <t>11LBO32</t>
  </si>
  <si>
    <t>11LBO33</t>
  </si>
  <si>
    <t>11LBO34</t>
  </si>
  <si>
    <t>11LBO35</t>
  </si>
  <si>
    <t>11LBO36</t>
  </si>
  <si>
    <t>Karolė Simona Motiejūnaitė</t>
  </si>
  <si>
    <t>11LBO4</t>
  </si>
  <si>
    <t>Agnė Žitkauskaitė</t>
  </si>
  <si>
    <t>11LBO5</t>
  </si>
  <si>
    <t>Saulė Janavičiūtė</t>
  </si>
  <si>
    <t>11LBO6</t>
  </si>
  <si>
    <t>11LBO8</t>
  </si>
  <si>
    <t>Paulius Mikalauskas</t>
  </si>
  <si>
    <t>11LBO9</t>
  </si>
  <si>
    <t>12LBO1</t>
  </si>
  <si>
    <t>12LBO10</t>
  </si>
  <si>
    <t>Petras Radžiūnas</t>
  </si>
  <si>
    <t>12LBO11</t>
  </si>
  <si>
    <t>12LBO13</t>
  </si>
  <si>
    <t>12LBO14</t>
  </si>
  <si>
    <t>12LBO15</t>
  </si>
  <si>
    <t>12LBO16</t>
  </si>
  <si>
    <t>12LBO17</t>
  </si>
  <si>
    <t>12LBO18</t>
  </si>
  <si>
    <t>12LBO19</t>
  </si>
  <si>
    <t>12LBO2</t>
  </si>
  <si>
    <t>Justas Petrauskas</t>
  </si>
  <si>
    <t>12LBO20</t>
  </si>
  <si>
    <t>12LBO22</t>
  </si>
  <si>
    <t>12LBO23</t>
  </si>
  <si>
    <t>12LBO24</t>
  </si>
  <si>
    <t>12LBO25</t>
  </si>
  <si>
    <t>12LBO26</t>
  </si>
  <si>
    <t>Simonas Melaika</t>
  </si>
  <si>
    <t>12LBO27</t>
  </si>
  <si>
    <t>12LBO28</t>
  </si>
  <si>
    <t>12LBO29</t>
  </si>
  <si>
    <t>12LBO3</t>
  </si>
  <si>
    <t>12LBO30</t>
  </si>
  <si>
    <t>12LBO31</t>
  </si>
  <si>
    <t>12LBO32</t>
  </si>
  <si>
    <t>Edgaras Zaboras</t>
  </si>
  <si>
    <t>12LBO33</t>
  </si>
  <si>
    <t>12LBO34</t>
  </si>
  <si>
    <t>Povilas Dapšys</t>
  </si>
  <si>
    <t>12LBO35</t>
  </si>
  <si>
    <t>12LBO36</t>
  </si>
  <si>
    <t>Jokūbas Dovidas</t>
  </si>
  <si>
    <t>12LBO37</t>
  </si>
  <si>
    <t>Matas Kudarauskas</t>
  </si>
  <si>
    <t>12LBO4</t>
  </si>
  <si>
    <t>Lukrecija Petrikaitė</t>
  </si>
  <si>
    <t>12LBO5</t>
  </si>
  <si>
    <t>12LBO6</t>
  </si>
  <si>
    <t>Rytis Ramonas</t>
  </si>
  <si>
    <t>12LBO7</t>
  </si>
  <si>
    <t>12LBO9</t>
  </si>
  <si>
    <t>9LBO1</t>
  </si>
  <si>
    <t>9LBO10</t>
  </si>
  <si>
    <t>9LBO11</t>
  </si>
  <si>
    <t>9LBO12</t>
  </si>
  <si>
    <t>9LBO13</t>
  </si>
  <si>
    <t>9LBO14</t>
  </si>
  <si>
    <t>9LBO15</t>
  </si>
  <si>
    <t>9LBO16</t>
  </si>
  <si>
    <t>9LBO18</t>
  </si>
  <si>
    <t>9LBO20</t>
  </si>
  <si>
    <t>9LBO21</t>
  </si>
  <si>
    <t>9LBO22</t>
  </si>
  <si>
    <t>9LBO23</t>
  </si>
  <si>
    <t>9LBO24</t>
  </si>
  <si>
    <t>9LBO25</t>
  </si>
  <si>
    <t>9LBO26</t>
  </si>
  <si>
    <t>9LBO27</t>
  </si>
  <si>
    <t>9LBO28</t>
  </si>
  <si>
    <t>9LBO29</t>
  </si>
  <si>
    <t>9LBO3</t>
  </si>
  <si>
    <t>9LBO31</t>
  </si>
  <si>
    <t>9LBO32</t>
  </si>
  <si>
    <t>9LBO33</t>
  </si>
  <si>
    <t>9LBO34</t>
  </si>
  <si>
    <t>9LBO35</t>
  </si>
  <si>
    <t>9LBO36</t>
  </si>
  <si>
    <t>9LBO37</t>
  </si>
  <si>
    <t>9LBO38</t>
  </si>
  <si>
    <t>9LBO39</t>
  </si>
  <si>
    <t>9LBO4</t>
  </si>
  <si>
    <t>9LBO40</t>
  </si>
  <si>
    <t>9LBO41</t>
  </si>
  <si>
    <t>9LBO42</t>
  </si>
  <si>
    <t>9LBO43</t>
  </si>
  <si>
    <t>9LBO44</t>
  </si>
  <si>
    <t>9LBO6</t>
  </si>
  <si>
    <t>9LBO7</t>
  </si>
  <si>
    <t>9LBO8</t>
  </si>
  <si>
    <t>9LBO9</t>
  </si>
  <si>
    <t>9LBO45</t>
  </si>
  <si>
    <t>Vieta</t>
  </si>
  <si>
    <t>I</t>
  </si>
  <si>
    <t>II</t>
  </si>
  <si>
    <t>III</t>
  </si>
  <si>
    <t>Testas</t>
  </si>
  <si>
    <t>Suma</t>
  </si>
  <si>
    <t>Danielė Ramanauskaitė</t>
  </si>
  <si>
    <t xml:space="preserve">Testas </t>
  </si>
  <si>
    <t>Dalyvį ruošęs mokytojas</t>
  </si>
  <si>
    <t>Tauragės Žalgirių gimnazija</t>
  </si>
  <si>
    <t>Selvina Pečiulienė</t>
  </si>
  <si>
    <t>Panevėžio Juozo Balčikonio gimnazija</t>
  </si>
  <si>
    <t>Violeta Gudaitė</t>
  </si>
  <si>
    <t>Viešoji įstaiga Pranciškonų gimnazija</t>
  </si>
  <si>
    <t>Lina Jucytė</t>
  </si>
  <si>
    <t>Mažeikių Merkelio Račkausko gimnazija</t>
  </si>
  <si>
    <t>Lina Vičiulienė</t>
  </si>
  <si>
    <t>Palangos senoji gimnazija</t>
  </si>
  <si>
    <t>VšĮ Pranciškonų gimnazija</t>
  </si>
  <si>
    <t>Kęstutis Kaulius</t>
  </si>
  <si>
    <t>KTU gimnazija</t>
  </si>
  <si>
    <t>Aldona Matiukienė</t>
  </si>
  <si>
    <t>Kaišiadorių Algirdo Brazausko gimnazija</t>
  </si>
  <si>
    <t>Virginija Aleksiūnienė</t>
  </si>
  <si>
    <t>Biržų „Saulės“ gimnazija</t>
  </si>
  <si>
    <t>Daiva Jakubėnienė</t>
  </si>
  <si>
    <t>Vilniaus Abraomo Kulviečio klasikinė gimnazija</t>
  </si>
  <si>
    <t>Nadežda Pašuto</t>
  </si>
  <si>
    <t>LSMU gimnazija</t>
  </si>
  <si>
    <t>Paulius Valiukevičius, Rita Kareckienė</t>
  </si>
  <si>
    <t>Alyda Daulenskienė</t>
  </si>
  <si>
    <t>Marijampolės Rygiškių Jono gimnazija</t>
  </si>
  <si>
    <t>Rasa Čiupkevičienė</t>
  </si>
  <si>
    <t>Danguolė Skladaitienė</t>
  </si>
  <si>
    <t>KTU Gimnazija</t>
  </si>
  <si>
    <t>Telšių Žemaitės gimnazija</t>
  </si>
  <si>
    <t>Eugenija Šešplaukienė</t>
  </si>
  <si>
    <t>Kauno „Santaros“ gimnazija</t>
  </si>
  <si>
    <t>Rimutė Aurutė Valauskienė</t>
  </si>
  <si>
    <t xml:space="preserve">Suma </t>
  </si>
  <si>
    <t>Povilas Šaučiuvienas</t>
  </si>
  <si>
    <t>12LBO55</t>
  </si>
  <si>
    <t>Virginija Dmukauskienė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</si>
</sst>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wrapText="1"/>
    </xf>
    <xf numFmtId="0" fontId="6" fillId="6" borderId="0" xfId="0" applyFont="1" applyFill="1" applyAlignment="1">
      <alignment wrapText="1"/>
    </xf>
    <xf numFmtId="0" fontId="6" fillId="6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1" fillId="7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/>
    <xf numFmtId="0" fontId="6" fillId="8" borderId="1" xfId="0" applyFont="1" applyFill="1" applyBorder="1" applyAlignment="1"/>
    <xf numFmtId="0" fontId="6" fillId="8" borderId="1" xfId="0" applyFont="1" applyFill="1" applyBorder="1" applyAlignment="1">
      <alignment wrapText="1"/>
    </xf>
    <xf numFmtId="0" fontId="8" fillId="8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3" fillId="5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8" borderId="1" xfId="0" applyFont="1" applyFill="1" applyBorder="1" applyAlignment="1"/>
    <xf numFmtId="0" fontId="9" fillId="8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9"/>
  <sheetViews>
    <sheetView tabSelected="1" zoomScale="68" zoomScaleNormal="68" workbookViewId="0">
      <selection activeCell="D18" sqref="D18"/>
    </sheetView>
  </sheetViews>
  <sheetFormatPr defaultColWidth="14.42578125" defaultRowHeight="15.75" customHeight="1" x14ac:dyDescent="0.2"/>
  <cols>
    <col min="1" max="1" width="11.5703125" customWidth="1"/>
    <col min="2" max="2" width="26.140625" customWidth="1"/>
    <col min="3" max="3" width="33" customWidth="1"/>
    <col min="4" max="4" width="19.42578125" customWidth="1"/>
    <col min="5" max="5" width="16.42578125" customWidth="1"/>
  </cols>
  <sheetData>
    <row r="1" spans="1:19" ht="25.5" x14ac:dyDescent="0.2">
      <c r="A1" s="4" t="s">
        <v>43</v>
      </c>
      <c r="B1" s="4" t="s">
        <v>8</v>
      </c>
      <c r="C1" s="4" t="s">
        <v>41</v>
      </c>
      <c r="D1" s="4" t="s">
        <v>42</v>
      </c>
      <c r="E1" s="4" t="s">
        <v>16</v>
      </c>
      <c r="F1" s="4" t="s">
        <v>220</v>
      </c>
      <c r="G1" s="4" t="s">
        <v>20</v>
      </c>
      <c r="H1" s="4" t="s">
        <v>19</v>
      </c>
      <c r="I1" s="4" t="s">
        <v>18</v>
      </c>
      <c r="J1" s="4" t="s">
        <v>17</v>
      </c>
      <c r="K1" s="4" t="s">
        <v>221</v>
      </c>
      <c r="L1" s="4" t="s">
        <v>0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3" t="s">
        <v>216</v>
      </c>
    </row>
    <row r="2" spans="1:19" ht="12.75" x14ac:dyDescent="0.2">
      <c r="A2" s="5" t="s">
        <v>212</v>
      </c>
      <c r="B2" s="5" t="s">
        <v>9</v>
      </c>
      <c r="C2" s="5" t="s">
        <v>23</v>
      </c>
      <c r="D2" s="5" t="s">
        <v>24</v>
      </c>
      <c r="E2" s="5">
        <v>41.6</v>
      </c>
      <c r="F2" s="5">
        <v>19</v>
      </c>
      <c r="G2" s="5">
        <v>12.4</v>
      </c>
      <c r="H2" s="5">
        <v>11.25</v>
      </c>
      <c r="I2" s="5">
        <v>10.210000000000001</v>
      </c>
      <c r="J2" s="5">
        <v>12.1</v>
      </c>
      <c r="K2" s="5">
        <f>SUM(E2:J2)</f>
        <v>106.56</v>
      </c>
      <c r="L2" s="5">
        <v>1.5699000000000001</v>
      </c>
      <c r="M2" s="5">
        <v>1.66442</v>
      </c>
      <c r="N2" s="5">
        <v>1.6648000000000001</v>
      </c>
      <c r="O2" s="5">
        <v>0.95920000000000005</v>
      </c>
      <c r="P2" s="5">
        <v>1.6714800000000001</v>
      </c>
      <c r="Q2" s="5">
        <v>1.6919</v>
      </c>
      <c r="R2" s="6">
        <v>7.7979000000000003</v>
      </c>
      <c r="S2" s="1" t="s">
        <v>217</v>
      </c>
    </row>
    <row r="3" spans="1:19" ht="12.75" x14ac:dyDescent="0.2">
      <c r="A3" s="5" t="s">
        <v>181</v>
      </c>
      <c r="B3" s="5" t="s">
        <v>10</v>
      </c>
      <c r="C3" s="5" t="s">
        <v>27</v>
      </c>
      <c r="D3" s="5" t="s">
        <v>258</v>
      </c>
      <c r="E3" s="5">
        <v>38.85</v>
      </c>
      <c r="F3" s="5">
        <v>14</v>
      </c>
      <c r="G3" s="5">
        <v>12.2</v>
      </c>
      <c r="H3" s="5">
        <v>12.5</v>
      </c>
      <c r="I3" s="5">
        <v>7.83</v>
      </c>
      <c r="J3" s="5">
        <v>10.18</v>
      </c>
      <c r="K3" s="5">
        <f t="shared" ref="K3:K39" si="0">SUM(E3:J3)</f>
        <v>95.56</v>
      </c>
      <c r="L3" s="5">
        <v>1.2204999999999999</v>
      </c>
      <c r="M3" s="5">
        <v>-1.1186499999999999</v>
      </c>
      <c r="N3" s="5">
        <v>1.5769</v>
      </c>
      <c r="O3" s="5">
        <v>1.4510000000000001</v>
      </c>
      <c r="P3" s="5">
        <v>0.17782000000000001</v>
      </c>
      <c r="Q3" s="5">
        <v>0.64970000000000006</v>
      </c>
      <c r="R3" s="7">
        <v>3.2501000000000002</v>
      </c>
      <c r="S3" s="1" t="s">
        <v>218</v>
      </c>
    </row>
    <row r="4" spans="1:19" ht="12.75" x14ac:dyDescent="0.2">
      <c r="A4" s="5" t="s">
        <v>198</v>
      </c>
      <c r="B4" s="5" t="s">
        <v>11</v>
      </c>
      <c r="C4" s="5" t="s">
        <v>32</v>
      </c>
      <c r="D4" s="5" t="s">
        <v>33</v>
      </c>
      <c r="E4" s="5">
        <v>32.049999999999997</v>
      </c>
      <c r="F4" s="5">
        <v>17.25</v>
      </c>
      <c r="G4" s="5">
        <v>6.6</v>
      </c>
      <c r="H4" s="5">
        <v>10.5</v>
      </c>
      <c r="I4" s="5">
        <v>6.5</v>
      </c>
      <c r="J4" s="5">
        <v>9.68</v>
      </c>
      <c r="K4" s="5">
        <f t="shared" si="0"/>
        <v>82.580000000000013</v>
      </c>
      <c r="L4" s="5">
        <v>0.35670000000000002</v>
      </c>
      <c r="M4" s="5">
        <v>0.69033999999999995</v>
      </c>
      <c r="N4" s="5">
        <v>-0.8841</v>
      </c>
      <c r="O4" s="5">
        <v>0.63129999999999997</v>
      </c>
      <c r="P4" s="5">
        <v>-0.63124999999999998</v>
      </c>
      <c r="Q4" s="5">
        <v>0.37540000000000001</v>
      </c>
      <c r="R4" s="8">
        <v>1.1494</v>
      </c>
      <c r="S4" s="1" t="s">
        <v>219</v>
      </c>
    </row>
    <row r="5" spans="1:19" ht="12.75" x14ac:dyDescent="0.2">
      <c r="A5" s="5" t="s">
        <v>191</v>
      </c>
      <c r="B5" s="5" t="s">
        <v>12</v>
      </c>
      <c r="C5" s="5" t="s">
        <v>34</v>
      </c>
      <c r="D5" s="5" t="s">
        <v>35</v>
      </c>
      <c r="E5" s="5">
        <v>31.05</v>
      </c>
      <c r="F5" s="5">
        <v>17</v>
      </c>
      <c r="G5" s="5">
        <v>8.8000000000000007</v>
      </c>
      <c r="H5" s="5">
        <v>6.5</v>
      </c>
      <c r="I5" s="5">
        <v>9.6</v>
      </c>
      <c r="J5" s="5">
        <v>8.81</v>
      </c>
      <c r="K5" s="5">
        <f t="shared" si="0"/>
        <v>81.759999999999991</v>
      </c>
      <c r="L5" s="5">
        <v>0.22969999999999999</v>
      </c>
      <c r="M5" s="5">
        <v>0.55118999999999996</v>
      </c>
      <c r="N5" s="5">
        <v>8.2799999999999999E-2</v>
      </c>
      <c r="O5" s="5">
        <v>-1.0081</v>
      </c>
      <c r="P5" s="5">
        <v>1.29806</v>
      </c>
      <c r="Q5" s="5">
        <v>-0.1183</v>
      </c>
      <c r="R5" s="8">
        <v>1.1376999999999999</v>
      </c>
      <c r="S5" s="1" t="s">
        <v>219</v>
      </c>
    </row>
    <row r="6" spans="1:19" ht="12.75" x14ac:dyDescent="0.2">
      <c r="A6" s="5" t="s">
        <v>194</v>
      </c>
      <c r="B6" s="5" t="s">
        <v>22</v>
      </c>
      <c r="C6" s="5" t="s">
        <v>30</v>
      </c>
      <c r="D6" s="5" t="s">
        <v>31</v>
      </c>
      <c r="E6" s="5">
        <v>36.75</v>
      </c>
      <c r="F6" s="5">
        <v>15.75</v>
      </c>
      <c r="G6" s="5">
        <v>11.1</v>
      </c>
      <c r="H6" s="5">
        <v>9.25</v>
      </c>
      <c r="I6" s="5">
        <v>5.0199999999999996</v>
      </c>
      <c r="J6" s="5">
        <v>7.12</v>
      </c>
      <c r="K6" s="5">
        <f t="shared" si="0"/>
        <v>84.99</v>
      </c>
      <c r="L6" s="5">
        <v>0.95379999999999998</v>
      </c>
      <c r="M6" s="5">
        <v>-0.14457</v>
      </c>
      <c r="N6" s="5">
        <v>1.0934999999999999</v>
      </c>
      <c r="O6" s="5">
        <v>0.13950000000000001</v>
      </c>
      <c r="P6" s="5">
        <v>-1.5647899999999999</v>
      </c>
      <c r="Q6" s="5">
        <v>-1.0508</v>
      </c>
      <c r="R6" s="8">
        <v>1.0717000000000001</v>
      </c>
      <c r="S6" s="1" t="s">
        <v>219</v>
      </c>
    </row>
    <row r="7" spans="1:19" ht="12.75" x14ac:dyDescent="0.2">
      <c r="A7" s="5" t="s">
        <v>190</v>
      </c>
      <c r="B7" s="5" t="s">
        <v>21</v>
      </c>
      <c r="C7" s="5" t="s">
        <v>28</v>
      </c>
      <c r="D7" s="5" t="s">
        <v>29</v>
      </c>
      <c r="E7" s="5">
        <v>33.35</v>
      </c>
      <c r="F7" s="5">
        <v>14.5</v>
      </c>
      <c r="G7" s="5">
        <v>9.3000000000000007</v>
      </c>
      <c r="H7" s="5">
        <v>10</v>
      </c>
      <c r="I7" s="5">
        <v>7.8</v>
      </c>
      <c r="J7" s="5">
        <v>10.199999999999999</v>
      </c>
      <c r="K7" s="5">
        <f t="shared" si="0"/>
        <v>85.15</v>
      </c>
      <c r="L7" s="5">
        <v>0.52180000000000004</v>
      </c>
      <c r="M7" s="5">
        <v>-0.84033999999999998</v>
      </c>
      <c r="N7" s="5">
        <v>0.30249999999999999</v>
      </c>
      <c r="O7" s="5">
        <v>0.42630000000000001</v>
      </c>
      <c r="P7" s="5">
        <v>0.17782000000000001</v>
      </c>
      <c r="Q7" s="5">
        <v>0.64970000000000006</v>
      </c>
      <c r="R7" s="8">
        <v>0.98150000000000004</v>
      </c>
      <c r="S7" s="1" t="s">
        <v>219</v>
      </c>
    </row>
    <row r="8" spans="1:19" ht="12.75" x14ac:dyDescent="0.2">
      <c r="A8" s="5" t="s">
        <v>201</v>
      </c>
      <c r="B8" s="5" t="s">
        <v>13</v>
      </c>
      <c r="C8" s="5" t="s">
        <v>28</v>
      </c>
      <c r="D8" s="5" t="s">
        <v>29</v>
      </c>
      <c r="E8" s="5">
        <v>30.9</v>
      </c>
      <c r="F8" s="5">
        <v>14.25</v>
      </c>
      <c r="G8" s="5">
        <v>10.3</v>
      </c>
      <c r="H8" s="5">
        <v>9.5</v>
      </c>
      <c r="I8" s="5">
        <v>9.02</v>
      </c>
      <c r="J8" s="5">
        <v>10.92</v>
      </c>
      <c r="K8" s="5">
        <f t="shared" si="0"/>
        <v>84.89</v>
      </c>
      <c r="L8" s="5">
        <v>0.21060000000000001</v>
      </c>
      <c r="M8" s="5">
        <v>-0.97948999999999997</v>
      </c>
      <c r="N8" s="5">
        <v>0.74199999999999999</v>
      </c>
      <c r="O8" s="5">
        <v>0.22140000000000001</v>
      </c>
      <c r="P8" s="5">
        <v>0.92464999999999997</v>
      </c>
      <c r="Q8" s="5">
        <v>1.0337000000000001</v>
      </c>
      <c r="R8" s="8">
        <v>0.90259999999999996</v>
      </c>
      <c r="S8" s="1" t="s">
        <v>219</v>
      </c>
    </row>
    <row r="9" spans="1:19" ht="12.75" x14ac:dyDescent="0.2">
      <c r="A9" s="5" t="s">
        <v>200</v>
      </c>
      <c r="B9" s="5" t="s">
        <v>14</v>
      </c>
      <c r="C9" s="5" t="s">
        <v>36</v>
      </c>
      <c r="D9" s="5" t="s">
        <v>37</v>
      </c>
      <c r="E9" s="5">
        <v>32.15</v>
      </c>
      <c r="F9" s="5">
        <v>14.5</v>
      </c>
      <c r="G9" s="5">
        <v>9.6</v>
      </c>
      <c r="H9" s="5">
        <v>6.5</v>
      </c>
      <c r="I9" s="5">
        <v>9.42</v>
      </c>
      <c r="J9" s="5">
        <v>9.5</v>
      </c>
      <c r="K9" s="5">
        <f t="shared" si="0"/>
        <v>81.67</v>
      </c>
      <c r="L9" s="5">
        <v>0.36940000000000001</v>
      </c>
      <c r="M9" s="5">
        <v>-0.84033999999999998</v>
      </c>
      <c r="N9" s="5">
        <v>0.43430000000000002</v>
      </c>
      <c r="O9" s="5">
        <v>-1.0081</v>
      </c>
      <c r="P9" s="5">
        <v>1.1735899999999999</v>
      </c>
      <c r="Q9" s="5">
        <v>0.26569999999999999</v>
      </c>
      <c r="R9" s="10">
        <v>0.33119999999999999</v>
      </c>
      <c r="S9" s="1" t="s">
        <v>7</v>
      </c>
    </row>
    <row r="10" spans="1:19" ht="12.75" x14ac:dyDescent="0.2">
      <c r="A10" s="5" t="s">
        <v>183</v>
      </c>
      <c r="B10" s="9"/>
      <c r="C10" s="5"/>
      <c r="D10" s="5"/>
      <c r="E10" s="5">
        <v>29.6</v>
      </c>
      <c r="F10" s="5">
        <v>15.75</v>
      </c>
      <c r="G10" s="5">
        <v>8.3000000000000007</v>
      </c>
      <c r="H10" s="5">
        <v>9.5</v>
      </c>
      <c r="I10" s="5">
        <v>7.7</v>
      </c>
      <c r="J10" s="5">
        <v>8.92</v>
      </c>
      <c r="K10" s="5">
        <f t="shared" si="0"/>
        <v>79.77000000000001</v>
      </c>
      <c r="L10" s="5">
        <v>4.5499999999999999E-2</v>
      </c>
      <c r="M10" s="5">
        <v>-0.14457</v>
      </c>
      <c r="N10" s="5">
        <v>-0.13700000000000001</v>
      </c>
      <c r="O10" s="5">
        <v>0.22140000000000001</v>
      </c>
      <c r="P10" s="5">
        <v>0.11558</v>
      </c>
      <c r="Q10" s="5">
        <v>-6.3399999999999998E-2</v>
      </c>
      <c r="R10" s="5">
        <v>1.46E-2</v>
      </c>
    </row>
    <row r="11" spans="1:19" ht="12.75" x14ac:dyDescent="0.2">
      <c r="A11" s="5" t="s">
        <v>178</v>
      </c>
      <c r="B11" s="5"/>
      <c r="C11" s="5"/>
      <c r="D11" s="5"/>
      <c r="E11" s="5">
        <v>28.95</v>
      </c>
      <c r="F11" s="5">
        <v>16</v>
      </c>
      <c r="G11" s="5">
        <v>9.3000000000000007</v>
      </c>
      <c r="H11" s="5">
        <v>10.75</v>
      </c>
      <c r="I11" s="5">
        <v>5.62</v>
      </c>
      <c r="J11" s="5">
        <v>9.6199999999999992</v>
      </c>
      <c r="K11" s="5">
        <f t="shared" si="0"/>
        <v>80.240000000000009</v>
      </c>
      <c r="L11" s="5">
        <v>-3.7100000000000001E-2</v>
      </c>
      <c r="M11" s="5">
        <v>-5.4200000000000003E-3</v>
      </c>
      <c r="N11" s="5">
        <v>0.30249999999999999</v>
      </c>
      <c r="O11" s="5">
        <v>0.75419999999999998</v>
      </c>
      <c r="P11" s="5">
        <v>-1.19137</v>
      </c>
      <c r="Q11" s="5">
        <v>0.3206</v>
      </c>
      <c r="R11" s="5">
        <v>1.3299999999999999E-2</v>
      </c>
    </row>
    <row r="12" spans="1:19" ht="12.75" x14ac:dyDescent="0.2">
      <c r="A12" s="5" t="s">
        <v>184</v>
      </c>
      <c r="B12" s="5"/>
      <c r="C12" s="5"/>
      <c r="D12" s="5"/>
      <c r="E12" s="5">
        <v>28.95</v>
      </c>
      <c r="F12" s="5">
        <v>16</v>
      </c>
      <c r="G12" s="5">
        <v>7.4</v>
      </c>
      <c r="H12" s="5">
        <v>11</v>
      </c>
      <c r="I12" s="5">
        <v>7.21</v>
      </c>
      <c r="J12" s="5">
        <v>8.4499999999999993</v>
      </c>
      <c r="K12" s="5">
        <f t="shared" si="0"/>
        <v>79.010000000000005</v>
      </c>
      <c r="L12" s="5">
        <v>-3.7100000000000001E-2</v>
      </c>
      <c r="M12" s="5">
        <v>-5.4200000000000003E-3</v>
      </c>
      <c r="N12" s="5">
        <v>-0.53249999999999997</v>
      </c>
      <c r="O12" s="5">
        <v>0.83620000000000005</v>
      </c>
      <c r="P12" s="5">
        <v>-0.1956</v>
      </c>
      <c r="Q12" s="5">
        <v>-0.3377</v>
      </c>
      <c r="R12" s="5">
        <v>-0.19439999999999999</v>
      </c>
    </row>
    <row r="13" spans="1:19" ht="12.75" x14ac:dyDescent="0.2">
      <c r="A13" s="5" t="s">
        <v>209</v>
      </c>
      <c r="B13" s="5"/>
      <c r="C13" s="5"/>
      <c r="D13" s="5"/>
      <c r="E13" s="5">
        <v>30.05</v>
      </c>
      <c r="F13" s="5">
        <v>16.75</v>
      </c>
      <c r="G13" s="5">
        <v>9.1</v>
      </c>
      <c r="H13" s="5">
        <v>8</v>
      </c>
      <c r="I13" s="5">
        <v>6.82</v>
      </c>
      <c r="J13" s="5">
        <v>6.47</v>
      </c>
      <c r="K13" s="5">
        <f t="shared" si="0"/>
        <v>77.19</v>
      </c>
      <c r="L13" s="5">
        <v>0.1026</v>
      </c>
      <c r="M13" s="5">
        <v>0.41204000000000002</v>
      </c>
      <c r="N13" s="5">
        <v>0.21460000000000001</v>
      </c>
      <c r="O13" s="5">
        <v>-0.39329999999999998</v>
      </c>
      <c r="P13" s="5">
        <v>-0.44453999999999999</v>
      </c>
      <c r="Q13" s="5">
        <v>-1.3798999999999999</v>
      </c>
      <c r="R13" s="5">
        <v>-0.38429999999999997</v>
      </c>
    </row>
    <row r="14" spans="1:19" ht="12.75" x14ac:dyDescent="0.2">
      <c r="A14" s="5" t="s">
        <v>199</v>
      </c>
      <c r="B14" s="5"/>
      <c r="C14" s="5"/>
      <c r="D14" s="5"/>
      <c r="E14" s="5">
        <v>27.75</v>
      </c>
      <c r="F14" s="5">
        <v>13.75</v>
      </c>
      <c r="G14" s="5">
        <v>8.6999999999999993</v>
      </c>
      <c r="H14" s="5">
        <v>8.5</v>
      </c>
      <c r="I14" s="5">
        <v>10.42</v>
      </c>
      <c r="J14" s="5">
        <v>9.17</v>
      </c>
      <c r="K14" s="5">
        <f t="shared" si="0"/>
        <v>78.290000000000006</v>
      </c>
      <c r="L14" s="5">
        <v>-0.18959999999999999</v>
      </c>
      <c r="M14" s="5">
        <v>-1.2578</v>
      </c>
      <c r="N14" s="5">
        <v>3.8800000000000001E-2</v>
      </c>
      <c r="O14" s="5">
        <v>-0.18840000000000001</v>
      </c>
      <c r="P14" s="5">
        <v>1.7959499999999999</v>
      </c>
      <c r="Q14" s="5">
        <v>0.1012</v>
      </c>
      <c r="R14" s="5">
        <v>-0.76319999999999999</v>
      </c>
    </row>
    <row r="15" spans="1:19" ht="12.75" x14ac:dyDescent="0.2">
      <c r="A15" s="5" t="s">
        <v>188</v>
      </c>
      <c r="B15" s="5"/>
      <c r="C15" s="5"/>
      <c r="D15" s="5"/>
      <c r="E15" s="5">
        <v>24.85</v>
      </c>
      <c r="F15" s="5">
        <v>15.75</v>
      </c>
      <c r="G15" s="5">
        <v>10.1</v>
      </c>
      <c r="H15" s="5">
        <v>7</v>
      </c>
      <c r="I15" s="5">
        <v>8.1300000000000008</v>
      </c>
      <c r="J15" s="5">
        <v>9.58</v>
      </c>
      <c r="K15" s="5">
        <f t="shared" si="0"/>
        <v>75.41</v>
      </c>
      <c r="L15" s="5">
        <v>-0.55800000000000005</v>
      </c>
      <c r="M15" s="5">
        <v>-0.14457</v>
      </c>
      <c r="N15" s="5">
        <v>0.65410000000000001</v>
      </c>
      <c r="O15" s="5">
        <v>-0.80320000000000003</v>
      </c>
      <c r="P15" s="5">
        <v>0.36452000000000001</v>
      </c>
      <c r="Q15" s="5">
        <v>0.3206</v>
      </c>
      <c r="R15" s="5">
        <v>-0.99250000000000005</v>
      </c>
    </row>
    <row r="16" spans="1:19" ht="12.75" x14ac:dyDescent="0.2">
      <c r="A16" s="5" t="s">
        <v>187</v>
      </c>
      <c r="B16" s="5"/>
      <c r="C16" s="5"/>
      <c r="D16" s="5"/>
      <c r="E16" s="5">
        <v>30.85</v>
      </c>
      <c r="F16" s="5">
        <v>15.75</v>
      </c>
      <c r="G16" s="5">
        <v>7.9</v>
      </c>
      <c r="H16" s="5">
        <v>5</v>
      </c>
      <c r="I16" s="5">
        <v>6.7</v>
      </c>
      <c r="J16" s="5">
        <v>8.43</v>
      </c>
      <c r="K16" s="5">
        <f t="shared" si="0"/>
        <v>74.63</v>
      </c>
      <c r="L16" s="5">
        <v>0.20419999999999999</v>
      </c>
      <c r="M16" s="5">
        <v>-0.14457</v>
      </c>
      <c r="N16" s="5">
        <v>-0.31280000000000002</v>
      </c>
      <c r="O16" s="5">
        <v>-1.6229</v>
      </c>
      <c r="P16" s="5">
        <v>-0.50678000000000001</v>
      </c>
      <c r="Q16" s="5">
        <v>-0.3377</v>
      </c>
      <c r="R16" s="5">
        <v>-1.1261000000000001</v>
      </c>
    </row>
    <row r="17" spans="1:18" ht="12.75" x14ac:dyDescent="0.2">
      <c r="A17" s="5" t="s">
        <v>203</v>
      </c>
      <c r="B17" s="5"/>
      <c r="C17" s="5"/>
      <c r="D17" s="5"/>
      <c r="E17" s="5">
        <v>21.8</v>
      </c>
      <c r="F17" s="5">
        <v>17.25</v>
      </c>
      <c r="G17" s="5">
        <v>11.1</v>
      </c>
      <c r="H17" s="5">
        <v>7.75</v>
      </c>
      <c r="I17" s="5">
        <v>7.32</v>
      </c>
      <c r="J17" s="5">
        <v>8.3699999999999992</v>
      </c>
      <c r="K17" s="5">
        <f t="shared" si="0"/>
        <v>73.59</v>
      </c>
      <c r="L17" s="5">
        <v>-0.94540000000000002</v>
      </c>
      <c r="M17" s="5">
        <v>0.69033999999999995</v>
      </c>
      <c r="N17" s="5">
        <v>1.0934999999999999</v>
      </c>
      <c r="O17" s="5">
        <v>-0.4753</v>
      </c>
      <c r="P17" s="5">
        <v>-0.13336000000000001</v>
      </c>
      <c r="Q17" s="5">
        <v>-0.3377</v>
      </c>
      <c r="R17" s="5">
        <v>-1.1269</v>
      </c>
    </row>
    <row r="18" spans="1:18" ht="12.75" x14ac:dyDescent="0.2">
      <c r="A18" s="5" t="s">
        <v>208</v>
      </c>
      <c r="B18" s="5"/>
      <c r="C18" s="5"/>
      <c r="D18" s="5"/>
      <c r="E18" s="5">
        <v>26.8</v>
      </c>
      <c r="F18" s="5">
        <v>16</v>
      </c>
      <c r="G18" s="5">
        <v>8.6999999999999993</v>
      </c>
      <c r="H18" s="5">
        <v>9</v>
      </c>
      <c r="I18" s="5">
        <v>6.11</v>
      </c>
      <c r="J18" s="5">
        <v>8.07</v>
      </c>
      <c r="K18" s="5">
        <f t="shared" si="0"/>
        <v>74.680000000000007</v>
      </c>
      <c r="L18" s="5">
        <v>-0.31019999999999998</v>
      </c>
      <c r="M18" s="5">
        <v>-5.4200000000000003E-3</v>
      </c>
      <c r="N18" s="5">
        <v>3.8800000000000001E-2</v>
      </c>
      <c r="O18" s="5">
        <v>1.6500000000000001E-2</v>
      </c>
      <c r="P18" s="5">
        <v>-0.88019000000000003</v>
      </c>
      <c r="Q18" s="5">
        <v>-0.50219999999999998</v>
      </c>
      <c r="R18" s="5">
        <v>-1.2895000000000001</v>
      </c>
    </row>
    <row r="19" spans="1:18" ht="12.75" x14ac:dyDescent="0.2">
      <c r="A19" s="5" t="s">
        <v>180</v>
      </c>
      <c r="B19" s="5"/>
      <c r="C19" s="5"/>
      <c r="D19" s="5"/>
      <c r="E19" s="5">
        <v>17.850000000000001</v>
      </c>
      <c r="F19" s="5">
        <v>16.5</v>
      </c>
      <c r="G19" s="5">
        <v>7.75</v>
      </c>
      <c r="H19" s="5">
        <v>9.25</v>
      </c>
      <c r="I19" s="5">
        <v>7.92</v>
      </c>
      <c r="J19" s="5">
        <v>10.01</v>
      </c>
      <c r="K19" s="5">
        <f t="shared" si="0"/>
        <v>69.28</v>
      </c>
      <c r="L19" s="5">
        <v>-1.4472</v>
      </c>
      <c r="M19" s="5">
        <v>0.27288000000000001</v>
      </c>
      <c r="N19" s="5">
        <v>-0.35670000000000002</v>
      </c>
      <c r="O19" s="5">
        <v>0.13950000000000001</v>
      </c>
      <c r="P19" s="5">
        <v>0.24005000000000001</v>
      </c>
      <c r="Q19" s="5">
        <v>0.54</v>
      </c>
      <c r="R19" s="5">
        <v>-2.3401999999999998</v>
      </c>
    </row>
    <row r="20" spans="1:18" ht="12.75" x14ac:dyDescent="0.2">
      <c r="A20" s="5" t="s">
        <v>195</v>
      </c>
      <c r="B20" s="5"/>
      <c r="C20" s="5"/>
      <c r="D20" s="5"/>
      <c r="E20" s="5">
        <v>27.4</v>
      </c>
      <c r="F20" s="5">
        <v>14</v>
      </c>
      <c r="G20" s="5">
        <v>5.7</v>
      </c>
      <c r="H20" s="5">
        <v>10.75</v>
      </c>
      <c r="I20" s="5">
        <v>6.52</v>
      </c>
      <c r="J20" s="5">
        <v>8.35</v>
      </c>
      <c r="K20" s="5">
        <f t="shared" si="0"/>
        <v>72.72</v>
      </c>
      <c r="L20" s="5">
        <v>-0.23400000000000001</v>
      </c>
      <c r="M20" s="5">
        <v>-1.1186499999999999</v>
      </c>
      <c r="N20" s="5">
        <v>-1.2796000000000001</v>
      </c>
      <c r="O20" s="5">
        <v>0.75419999999999998</v>
      </c>
      <c r="P20" s="5">
        <v>-0.63124999999999998</v>
      </c>
      <c r="Q20" s="5">
        <v>-0.39250000000000002</v>
      </c>
      <c r="R20" s="5">
        <v>-2.3613</v>
      </c>
    </row>
    <row r="21" spans="1:18" ht="12.75" x14ac:dyDescent="0.2">
      <c r="A21" s="5" t="s">
        <v>211</v>
      </c>
      <c r="B21" s="5"/>
      <c r="C21" s="5"/>
      <c r="D21" s="5"/>
      <c r="E21" s="5">
        <v>31.2</v>
      </c>
      <c r="F21" s="5">
        <v>15.5</v>
      </c>
      <c r="G21" s="5">
        <v>3.5</v>
      </c>
      <c r="H21" s="5">
        <v>6</v>
      </c>
      <c r="I21" s="5">
        <v>5.5</v>
      </c>
      <c r="J21" s="5">
        <v>6.73</v>
      </c>
      <c r="K21" s="5">
        <f t="shared" si="0"/>
        <v>68.430000000000007</v>
      </c>
      <c r="L21" s="5">
        <v>0.2487</v>
      </c>
      <c r="M21" s="5">
        <v>-0.28372999999999998</v>
      </c>
      <c r="N21" s="5">
        <v>-2.2464</v>
      </c>
      <c r="O21" s="5">
        <v>-1.2130000000000001</v>
      </c>
      <c r="P21" s="5">
        <v>-1.2536099999999999</v>
      </c>
      <c r="Q21" s="5">
        <v>-1.2702</v>
      </c>
      <c r="R21" s="5">
        <v>-2.7778999999999998</v>
      </c>
    </row>
    <row r="22" spans="1:18" ht="12.75" x14ac:dyDescent="0.2">
      <c r="A22" s="5" t="s">
        <v>182</v>
      </c>
      <c r="B22" s="5"/>
      <c r="C22" s="5"/>
      <c r="D22" s="5"/>
      <c r="E22" s="5">
        <v>24.1</v>
      </c>
      <c r="F22" s="5">
        <v>15</v>
      </c>
      <c r="G22" s="5">
        <v>9.1</v>
      </c>
      <c r="H22" s="5">
        <v>7.25</v>
      </c>
      <c r="I22" s="5">
        <v>6.52</v>
      </c>
      <c r="J22" s="5">
        <v>7.53</v>
      </c>
      <c r="K22" s="5">
        <f t="shared" si="0"/>
        <v>69.5</v>
      </c>
      <c r="L22" s="5">
        <v>-0.6532</v>
      </c>
      <c r="M22" s="5">
        <v>-0.56203000000000003</v>
      </c>
      <c r="N22" s="5">
        <v>0.21460000000000001</v>
      </c>
      <c r="O22" s="5">
        <v>-0.68020000000000003</v>
      </c>
      <c r="P22" s="5">
        <v>-0.63124999999999998</v>
      </c>
      <c r="Q22" s="5">
        <v>-0.83140000000000003</v>
      </c>
      <c r="R22" s="5">
        <v>-2.8325999999999998</v>
      </c>
    </row>
    <row r="23" spans="1:18" ht="12.75" x14ac:dyDescent="0.2">
      <c r="A23" s="5" t="s">
        <v>189</v>
      </c>
      <c r="B23" s="5"/>
      <c r="C23" s="5"/>
      <c r="D23" s="5"/>
      <c r="E23" s="5">
        <v>23.95</v>
      </c>
      <c r="F23" s="5">
        <v>15.5</v>
      </c>
      <c r="G23" s="5">
        <v>6.8</v>
      </c>
      <c r="H23" s="5">
        <v>6.25</v>
      </c>
      <c r="I23" s="5">
        <v>8.5399999999999991</v>
      </c>
      <c r="J23" s="5">
        <v>6.7</v>
      </c>
      <c r="K23" s="5">
        <f t="shared" si="0"/>
        <v>67.739999999999995</v>
      </c>
      <c r="L23" s="5">
        <v>-0.67230000000000001</v>
      </c>
      <c r="M23" s="5">
        <v>-0.28372999999999998</v>
      </c>
      <c r="N23" s="5">
        <v>-0.79620000000000002</v>
      </c>
      <c r="O23" s="5">
        <v>-1.0901000000000001</v>
      </c>
      <c r="P23" s="5">
        <v>0.61346999999999996</v>
      </c>
      <c r="Q23" s="5">
        <v>-1.2702</v>
      </c>
      <c r="R23" s="5">
        <v>-2.8997999999999999</v>
      </c>
    </row>
    <row r="24" spans="1:18" ht="12.75" x14ac:dyDescent="0.2">
      <c r="A24" s="5" t="s">
        <v>192</v>
      </c>
      <c r="B24" s="5"/>
      <c r="C24" s="5"/>
      <c r="D24" s="5"/>
      <c r="E24" s="5">
        <v>19.850000000000001</v>
      </c>
      <c r="F24" s="5">
        <v>15.25</v>
      </c>
      <c r="G24" s="5">
        <v>9.1</v>
      </c>
      <c r="H24" s="5">
        <v>10</v>
      </c>
      <c r="I24" s="5">
        <v>7.53</v>
      </c>
      <c r="J24" s="5">
        <v>6.8</v>
      </c>
      <c r="K24" s="5">
        <f t="shared" si="0"/>
        <v>68.53</v>
      </c>
      <c r="L24" s="5">
        <v>-1.1931</v>
      </c>
      <c r="M24" s="5">
        <v>-0.42287999999999998</v>
      </c>
      <c r="N24" s="5">
        <v>0.21460000000000001</v>
      </c>
      <c r="O24" s="5">
        <v>0.42630000000000001</v>
      </c>
      <c r="P24" s="5">
        <v>-8.8900000000000003E-3</v>
      </c>
      <c r="Q24" s="5">
        <v>-1.2153</v>
      </c>
      <c r="R24" s="5">
        <v>-3.1008</v>
      </c>
    </row>
    <row r="25" spans="1:18" ht="12.75" x14ac:dyDescent="0.2">
      <c r="A25" s="5" t="s">
        <v>179</v>
      </c>
      <c r="B25" s="5"/>
      <c r="C25" s="5"/>
      <c r="D25" s="5"/>
      <c r="E25" s="5">
        <v>25.4</v>
      </c>
      <c r="F25" s="5">
        <v>15.5</v>
      </c>
      <c r="G25" s="5">
        <v>6.1</v>
      </c>
      <c r="H25" s="5">
        <v>5</v>
      </c>
      <c r="I25" s="5">
        <v>6.4</v>
      </c>
      <c r="J25" s="5">
        <v>7.87</v>
      </c>
      <c r="K25" s="5">
        <f t="shared" si="0"/>
        <v>66.27</v>
      </c>
      <c r="L25" s="5">
        <v>-0.48809999999999998</v>
      </c>
      <c r="M25" s="5">
        <v>-0.28372999999999998</v>
      </c>
      <c r="N25" s="5">
        <v>-1.1037999999999999</v>
      </c>
      <c r="O25" s="5">
        <v>-1.6229</v>
      </c>
      <c r="P25" s="5">
        <v>-0.69349000000000005</v>
      </c>
      <c r="Q25" s="5">
        <v>-0.6119</v>
      </c>
      <c r="R25" s="5">
        <v>-3.2759999999999998</v>
      </c>
    </row>
    <row r="26" spans="1:18" ht="12.75" x14ac:dyDescent="0.2">
      <c r="A26" s="9" t="s">
        <v>186</v>
      </c>
      <c r="B26" s="5"/>
      <c r="C26" s="5"/>
      <c r="D26" s="5"/>
      <c r="E26" s="5">
        <v>25.6</v>
      </c>
      <c r="F26" s="5">
        <v>15</v>
      </c>
      <c r="G26" s="5">
        <v>6.5</v>
      </c>
      <c r="H26" s="5">
        <v>7.25</v>
      </c>
      <c r="I26" s="5">
        <v>5.41</v>
      </c>
      <c r="J26" s="5">
        <v>7.16</v>
      </c>
      <c r="K26" s="5">
        <f t="shared" si="0"/>
        <v>66.92</v>
      </c>
      <c r="L26" s="5">
        <v>-0.4627</v>
      </c>
      <c r="M26" s="5">
        <v>-0.56203000000000003</v>
      </c>
      <c r="N26" s="5">
        <v>-0.92800000000000005</v>
      </c>
      <c r="O26" s="5">
        <v>-0.68020000000000003</v>
      </c>
      <c r="P26" s="5">
        <v>-1.31585</v>
      </c>
      <c r="Q26" s="5">
        <v>-0.99590000000000001</v>
      </c>
      <c r="R26" s="5">
        <v>-3.4474</v>
      </c>
    </row>
    <row r="27" spans="1:18" ht="12.75" x14ac:dyDescent="0.2">
      <c r="A27" s="5" t="s">
        <v>196</v>
      </c>
      <c r="B27" s="5"/>
      <c r="C27" s="5"/>
      <c r="D27" s="5"/>
      <c r="E27" s="5">
        <v>19.25</v>
      </c>
      <c r="F27" s="5">
        <v>16.25</v>
      </c>
      <c r="G27" s="5">
        <v>5</v>
      </c>
      <c r="H27" s="5">
        <v>7.25</v>
      </c>
      <c r="I27" s="5">
        <v>8.11</v>
      </c>
      <c r="J27" s="5">
        <v>8.51</v>
      </c>
      <c r="K27" s="5">
        <f t="shared" si="0"/>
        <v>64.37</v>
      </c>
      <c r="L27" s="5">
        <v>-1.2694000000000001</v>
      </c>
      <c r="M27" s="5">
        <v>0.13372999999999999</v>
      </c>
      <c r="N27" s="5">
        <v>-1.5871999999999999</v>
      </c>
      <c r="O27" s="5">
        <v>-0.68020000000000003</v>
      </c>
      <c r="P27" s="5">
        <v>0.36452000000000001</v>
      </c>
      <c r="Q27" s="5">
        <v>-0.2828</v>
      </c>
      <c r="R27" s="5">
        <v>-3.4979</v>
      </c>
    </row>
    <row r="28" spans="1:18" ht="12.75" x14ac:dyDescent="0.2">
      <c r="A28" s="5" t="s">
        <v>213</v>
      </c>
      <c r="B28" s="5"/>
      <c r="C28" s="5"/>
      <c r="D28" s="5"/>
      <c r="E28" s="5">
        <v>17.850000000000001</v>
      </c>
      <c r="F28" s="5">
        <v>13.25</v>
      </c>
      <c r="G28" s="5">
        <v>10.6</v>
      </c>
      <c r="H28" s="5">
        <v>10.25</v>
      </c>
      <c r="I28" s="5">
        <v>6.6</v>
      </c>
      <c r="J28" s="5">
        <v>9.65</v>
      </c>
      <c r="K28" s="5">
        <f t="shared" si="0"/>
        <v>68.2</v>
      </c>
      <c r="L28" s="5">
        <v>-1.4472</v>
      </c>
      <c r="M28" s="5">
        <v>-1.5361100000000001</v>
      </c>
      <c r="N28" s="5">
        <v>0.87380000000000002</v>
      </c>
      <c r="O28" s="5">
        <v>0.54930000000000001</v>
      </c>
      <c r="P28" s="5">
        <v>-0.56901000000000002</v>
      </c>
      <c r="Q28" s="5">
        <v>0.37540000000000001</v>
      </c>
      <c r="R28" s="5">
        <v>-3.8157999999999999</v>
      </c>
    </row>
    <row r="29" spans="1:18" ht="12.75" x14ac:dyDescent="0.2">
      <c r="A29" s="5" t="s">
        <v>197</v>
      </c>
      <c r="B29" s="5"/>
      <c r="C29" s="5"/>
      <c r="D29" s="5"/>
      <c r="E29" s="5">
        <v>19.2</v>
      </c>
      <c r="F29" s="5">
        <v>12.5</v>
      </c>
      <c r="G29" s="5">
        <v>8.1999999999999993</v>
      </c>
      <c r="H29" s="5">
        <v>10</v>
      </c>
      <c r="I29" s="5">
        <v>9.3000000000000007</v>
      </c>
      <c r="J29" s="5">
        <v>7.4</v>
      </c>
      <c r="K29" s="5">
        <f t="shared" si="0"/>
        <v>66.600000000000009</v>
      </c>
      <c r="L29" s="5">
        <v>-1.2757000000000001</v>
      </c>
      <c r="M29" s="5">
        <v>-1.95357</v>
      </c>
      <c r="N29" s="5">
        <v>-0.18090000000000001</v>
      </c>
      <c r="O29" s="5">
        <v>0.42630000000000001</v>
      </c>
      <c r="P29" s="5">
        <v>1.1113599999999999</v>
      </c>
      <c r="Q29" s="5">
        <v>-0.88619999999999999</v>
      </c>
      <c r="R29" s="5">
        <v>-4.2697000000000003</v>
      </c>
    </row>
    <row r="30" spans="1:18" ht="12.75" x14ac:dyDescent="0.2">
      <c r="A30" s="5" t="s">
        <v>202</v>
      </c>
      <c r="B30" s="5"/>
      <c r="C30" s="5"/>
      <c r="D30" s="5"/>
      <c r="E30" s="5">
        <v>22.25</v>
      </c>
      <c r="F30" s="5">
        <v>13.75</v>
      </c>
      <c r="G30" s="5">
        <v>5.8</v>
      </c>
      <c r="H30" s="5">
        <v>6.75</v>
      </c>
      <c r="I30" s="5">
        <v>7.52</v>
      </c>
      <c r="J30" s="5">
        <v>7.77</v>
      </c>
      <c r="K30" s="5">
        <f t="shared" si="0"/>
        <v>63.839999999999989</v>
      </c>
      <c r="L30" s="5">
        <v>-0.88829999999999998</v>
      </c>
      <c r="M30" s="5">
        <v>-1.2578</v>
      </c>
      <c r="N30" s="5">
        <v>-1.2356</v>
      </c>
      <c r="O30" s="5">
        <v>-0.88519999999999999</v>
      </c>
      <c r="P30" s="5">
        <v>-8.8900000000000003E-3</v>
      </c>
      <c r="Q30" s="5">
        <v>-0.66679999999999995</v>
      </c>
      <c r="R30" s="5">
        <v>-4.4325999999999999</v>
      </c>
    </row>
    <row r="31" spans="1:18" ht="12.75" x14ac:dyDescent="0.2">
      <c r="A31" s="5" t="s">
        <v>210</v>
      </c>
      <c r="B31" s="5"/>
      <c r="C31" s="5"/>
      <c r="D31" s="5"/>
      <c r="E31" s="5">
        <v>16.75</v>
      </c>
      <c r="F31" s="5">
        <v>13.5</v>
      </c>
      <c r="G31" s="5">
        <v>8.3000000000000007</v>
      </c>
      <c r="H31" s="5">
        <v>8</v>
      </c>
      <c r="I31" s="5">
        <v>8.6999999999999993</v>
      </c>
      <c r="J31" s="5">
        <v>6.95</v>
      </c>
      <c r="K31" s="5">
        <f t="shared" si="0"/>
        <v>62.2</v>
      </c>
      <c r="L31" s="5">
        <v>-1.587</v>
      </c>
      <c r="M31" s="5">
        <v>-1.3969499999999999</v>
      </c>
      <c r="N31" s="5">
        <v>-0.13700000000000001</v>
      </c>
      <c r="O31" s="5">
        <v>-0.39329999999999998</v>
      </c>
      <c r="P31" s="5">
        <v>0.73794000000000004</v>
      </c>
      <c r="Q31" s="5">
        <v>-1.1055999999999999</v>
      </c>
      <c r="R31" s="5">
        <v>-5.0198999999999998</v>
      </c>
    </row>
    <row r="32" spans="1:18" ht="12.75" x14ac:dyDescent="0.2">
      <c r="A32" s="5" t="s">
        <v>193</v>
      </c>
      <c r="B32" s="5"/>
      <c r="C32" s="5"/>
      <c r="D32" s="5"/>
      <c r="E32" s="5">
        <v>17.55</v>
      </c>
      <c r="F32" s="5">
        <v>14.5</v>
      </c>
      <c r="G32" s="5">
        <v>6.8</v>
      </c>
      <c r="H32" s="5">
        <v>7.75</v>
      </c>
      <c r="I32" s="5">
        <v>5.64</v>
      </c>
      <c r="J32" s="5">
        <v>7.63</v>
      </c>
      <c r="K32" s="5">
        <f t="shared" si="0"/>
        <v>59.87</v>
      </c>
      <c r="L32" s="5">
        <v>-1.4853000000000001</v>
      </c>
      <c r="M32" s="5">
        <v>-0.84033999999999998</v>
      </c>
      <c r="N32" s="5">
        <v>-0.79620000000000002</v>
      </c>
      <c r="O32" s="5">
        <v>-0.4753</v>
      </c>
      <c r="P32" s="5">
        <v>-1.19137</v>
      </c>
      <c r="Q32" s="5">
        <v>-0.77649999999999997</v>
      </c>
      <c r="R32" s="5">
        <v>-5.4306999999999999</v>
      </c>
    </row>
    <row r="33" spans="1:18" ht="12.75" x14ac:dyDescent="0.2">
      <c r="A33" s="5" t="s">
        <v>185</v>
      </c>
      <c r="B33" s="5"/>
      <c r="C33" s="5"/>
      <c r="D33" s="5"/>
      <c r="E33" s="5">
        <v>18.8</v>
      </c>
      <c r="F33" s="5">
        <v>14</v>
      </c>
      <c r="G33" s="5">
        <v>4.3</v>
      </c>
      <c r="H33" s="5">
        <v>8</v>
      </c>
      <c r="I33" s="5">
        <v>6.31</v>
      </c>
      <c r="J33" s="5">
        <v>7.28</v>
      </c>
      <c r="K33" s="5">
        <f t="shared" si="0"/>
        <v>58.69</v>
      </c>
      <c r="L33" s="5">
        <v>-1.3265</v>
      </c>
      <c r="M33" s="5">
        <v>-1.1186499999999999</v>
      </c>
      <c r="N33" s="5">
        <v>-1.8948</v>
      </c>
      <c r="O33" s="5">
        <v>-0.39329999999999998</v>
      </c>
      <c r="P33" s="5">
        <v>-0.75571999999999995</v>
      </c>
      <c r="Q33" s="5">
        <v>-0.94110000000000005</v>
      </c>
      <c r="R33" s="5">
        <v>-5.7641999999999998</v>
      </c>
    </row>
    <row r="34" spans="1:18" ht="12.75" x14ac:dyDescent="0.2">
      <c r="A34" s="5" t="s">
        <v>204</v>
      </c>
      <c r="B34" s="5"/>
      <c r="C34" s="5"/>
      <c r="D34" s="5"/>
      <c r="E34" s="5">
        <v>16.05</v>
      </c>
      <c r="F34" s="5">
        <v>15.25</v>
      </c>
      <c r="G34" s="5">
        <v>6.7</v>
      </c>
      <c r="H34" s="5">
        <v>6.5</v>
      </c>
      <c r="I34" s="5">
        <v>5.2</v>
      </c>
      <c r="J34" s="5">
        <v>7.31</v>
      </c>
      <c r="K34" s="5">
        <f t="shared" si="0"/>
        <v>57.010000000000005</v>
      </c>
      <c r="L34" s="5">
        <v>-1.6758999999999999</v>
      </c>
      <c r="M34" s="5">
        <v>-0.42287999999999998</v>
      </c>
      <c r="N34" s="5">
        <v>-0.84009999999999996</v>
      </c>
      <c r="O34" s="5">
        <v>-1.0081</v>
      </c>
      <c r="P34" s="5">
        <v>-1.44032</v>
      </c>
      <c r="Q34" s="5">
        <v>-0.94110000000000005</v>
      </c>
      <c r="R34" s="5">
        <v>-5.8895</v>
      </c>
    </row>
    <row r="35" spans="1:18" ht="12.75" x14ac:dyDescent="0.2">
      <c r="A35" s="5" t="s">
        <v>205</v>
      </c>
      <c r="B35" s="5"/>
      <c r="C35" s="5"/>
      <c r="D35" s="5"/>
      <c r="E35" s="5">
        <v>15.8</v>
      </c>
      <c r="F35" s="5">
        <v>15.75</v>
      </c>
      <c r="G35" s="5">
        <v>5.8</v>
      </c>
      <c r="H35" s="5">
        <v>7</v>
      </c>
      <c r="I35" s="5">
        <v>5.82</v>
      </c>
      <c r="J35" s="5">
        <v>5.71</v>
      </c>
      <c r="K35" s="5">
        <f t="shared" si="0"/>
        <v>55.88</v>
      </c>
      <c r="L35" s="5">
        <v>-1.7076</v>
      </c>
      <c r="M35" s="5">
        <v>-0.14457</v>
      </c>
      <c r="N35" s="5">
        <v>-1.2356</v>
      </c>
      <c r="O35" s="5">
        <v>-0.80320000000000003</v>
      </c>
      <c r="P35" s="5">
        <v>-1.0669</v>
      </c>
      <c r="Q35" s="5">
        <v>-1.8187</v>
      </c>
      <c r="R35" s="5">
        <v>-6.0221</v>
      </c>
    </row>
    <row r="36" spans="1:18" ht="12.75" x14ac:dyDescent="0.2">
      <c r="A36" s="5" t="s">
        <v>207</v>
      </c>
      <c r="B36" s="5"/>
      <c r="C36" s="5"/>
      <c r="D36" s="5"/>
      <c r="E36" s="5">
        <v>22</v>
      </c>
      <c r="F36" s="5">
        <v>12.75</v>
      </c>
      <c r="G36" s="5">
        <v>4</v>
      </c>
      <c r="H36" s="5">
        <v>5</v>
      </c>
      <c r="I36" s="5">
        <v>5.41</v>
      </c>
      <c r="J36" s="5">
        <v>7.38</v>
      </c>
      <c r="K36" s="5">
        <f t="shared" si="0"/>
        <v>56.54</v>
      </c>
      <c r="L36" s="5">
        <v>-0.92</v>
      </c>
      <c r="M36" s="5">
        <v>-1.8144100000000001</v>
      </c>
      <c r="N36" s="5">
        <v>-2.0266999999999999</v>
      </c>
      <c r="O36" s="5">
        <v>-1.6229</v>
      </c>
      <c r="P36" s="5">
        <v>-1.31585</v>
      </c>
      <c r="Q36" s="5">
        <v>-0.88619999999999999</v>
      </c>
      <c r="R36" s="5">
        <v>-6.5803000000000003</v>
      </c>
    </row>
    <row r="37" spans="1:18" ht="12.75" x14ac:dyDescent="0.2">
      <c r="A37" s="5" t="s">
        <v>214</v>
      </c>
      <c r="B37" s="5"/>
      <c r="C37" s="5"/>
      <c r="D37" s="5"/>
      <c r="E37" s="5">
        <v>20.45</v>
      </c>
      <c r="F37" s="5">
        <v>12</v>
      </c>
      <c r="G37" s="5">
        <v>6.1</v>
      </c>
      <c r="H37" s="5">
        <v>7.5</v>
      </c>
      <c r="I37" s="5">
        <v>5.41</v>
      </c>
      <c r="J37" s="5">
        <v>5.93</v>
      </c>
      <c r="K37" s="5">
        <f t="shared" si="0"/>
        <v>57.390000000000008</v>
      </c>
      <c r="L37" s="5">
        <v>-1.1169</v>
      </c>
      <c r="M37" s="5">
        <v>-2.2318699999999998</v>
      </c>
      <c r="N37" s="5">
        <v>-1.1037999999999999</v>
      </c>
      <c r="O37" s="5">
        <v>-0.59830000000000005</v>
      </c>
      <c r="P37" s="5">
        <v>-1.31585</v>
      </c>
      <c r="Q37" s="5">
        <v>-1.7090000000000001</v>
      </c>
      <c r="R37" s="5">
        <v>-6.8292000000000002</v>
      </c>
    </row>
    <row r="38" spans="1:18" ht="12.75" x14ac:dyDescent="0.2">
      <c r="A38" s="5" t="s">
        <v>177</v>
      </c>
      <c r="B38" s="5"/>
      <c r="C38" s="5"/>
      <c r="D38" s="5"/>
      <c r="E38" s="5">
        <v>17.850000000000001</v>
      </c>
      <c r="F38" s="5">
        <v>12.75</v>
      </c>
      <c r="G38" s="5">
        <v>5.3</v>
      </c>
      <c r="H38" s="5">
        <v>3.75</v>
      </c>
      <c r="I38" s="5">
        <v>5.71</v>
      </c>
      <c r="J38" s="5">
        <v>4.91</v>
      </c>
      <c r="K38" s="5">
        <f t="shared" si="0"/>
        <v>50.269999999999996</v>
      </c>
      <c r="L38" s="5">
        <v>-1.4472</v>
      </c>
      <c r="M38" s="5">
        <v>-1.8144100000000001</v>
      </c>
      <c r="N38" s="5">
        <v>-1.4554</v>
      </c>
      <c r="O38" s="5">
        <v>-2.1147</v>
      </c>
      <c r="P38" s="5">
        <v>-1.12914</v>
      </c>
      <c r="Q38" s="5">
        <v>-2.2576000000000001</v>
      </c>
      <c r="R38" s="5">
        <v>-8.1872000000000007</v>
      </c>
    </row>
    <row r="39" spans="1:18" ht="12.75" x14ac:dyDescent="0.2">
      <c r="A39" s="5" t="s">
        <v>206</v>
      </c>
      <c r="B39" s="5"/>
      <c r="C39" s="5"/>
      <c r="D39" s="5"/>
      <c r="E39" s="5">
        <v>16.149999999999999</v>
      </c>
      <c r="F39" s="5">
        <v>13</v>
      </c>
      <c r="G39" s="5">
        <v>4.8</v>
      </c>
      <c r="H39" s="5">
        <v>4.5</v>
      </c>
      <c r="I39" s="5">
        <v>5.8</v>
      </c>
      <c r="J39" s="5">
        <v>4.3899999999999997</v>
      </c>
      <c r="K39" s="5">
        <f t="shared" si="0"/>
        <v>48.639999999999993</v>
      </c>
      <c r="L39" s="5">
        <v>-1.6632</v>
      </c>
      <c r="M39" s="5">
        <v>-1.67526</v>
      </c>
      <c r="N39" s="5">
        <v>-1.6751</v>
      </c>
      <c r="O39" s="5">
        <v>-1.8278000000000001</v>
      </c>
      <c r="P39" s="5">
        <v>-1.0669</v>
      </c>
      <c r="Q39" s="5">
        <v>-2.5318000000000001</v>
      </c>
      <c r="R39" s="5">
        <v>-8.5524000000000004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40"/>
  <sheetViews>
    <sheetView zoomScale="75" zoomScaleNormal="75" workbookViewId="0">
      <selection activeCell="K12" sqref="K12"/>
    </sheetView>
  </sheetViews>
  <sheetFormatPr defaultColWidth="14.42578125" defaultRowHeight="15.75" customHeight="1" x14ac:dyDescent="0.2"/>
  <cols>
    <col min="1" max="1" width="14.42578125" style="11"/>
    <col min="2" max="2" width="33.42578125" style="11" customWidth="1"/>
    <col min="3" max="3" width="42.28515625" style="11" customWidth="1"/>
    <col min="4" max="4" width="33.42578125" style="11" customWidth="1"/>
    <col min="5" max="11" width="13.42578125" style="11" customWidth="1"/>
    <col min="12" max="16384" width="14.42578125" style="11"/>
  </cols>
  <sheetData>
    <row r="1" spans="1:19" ht="33" customHeight="1" x14ac:dyDescent="0.2">
      <c r="A1" s="16" t="s">
        <v>44</v>
      </c>
      <c r="B1" s="16" t="s">
        <v>8</v>
      </c>
      <c r="C1" s="16" t="s">
        <v>41</v>
      </c>
      <c r="D1" s="16" t="s">
        <v>224</v>
      </c>
      <c r="E1" s="16" t="s">
        <v>16</v>
      </c>
      <c r="F1" s="16" t="s">
        <v>223</v>
      </c>
      <c r="G1" s="16" t="s">
        <v>20</v>
      </c>
      <c r="H1" s="16" t="s">
        <v>19</v>
      </c>
      <c r="I1" s="16" t="s">
        <v>18</v>
      </c>
      <c r="J1" s="16" t="s">
        <v>17</v>
      </c>
      <c r="K1" s="16" t="s">
        <v>221</v>
      </c>
      <c r="L1" s="16" t="s">
        <v>0</v>
      </c>
      <c r="M1" s="16" t="s">
        <v>1</v>
      </c>
      <c r="N1" s="16" t="s">
        <v>2</v>
      </c>
      <c r="O1" s="16" t="s">
        <v>3</v>
      </c>
      <c r="P1" s="16" t="s">
        <v>4</v>
      </c>
      <c r="Q1" s="16" t="s">
        <v>5</v>
      </c>
      <c r="R1" s="16" t="s">
        <v>6</v>
      </c>
      <c r="S1" s="31" t="s">
        <v>216</v>
      </c>
    </row>
    <row r="2" spans="1:19" ht="12.75" x14ac:dyDescent="0.2">
      <c r="A2" s="13" t="s">
        <v>64</v>
      </c>
      <c r="B2" s="13" t="s">
        <v>63</v>
      </c>
      <c r="C2" s="12" t="s">
        <v>28</v>
      </c>
      <c r="D2" s="12" t="s">
        <v>29</v>
      </c>
      <c r="E2" s="12">
        <v>50.75</v>
      </c>
      <c r="F2" s="13">
        <v>20.75</v>
      </c>
      <c r="G2" s="13">
        <v>13.1</v>
      </c>
      <c r="H2" s="13">
        <v>12</v>
      </c>
      <c r="I2" s="13">
        <v>7.7</v>
      </c>
      <c r="J2" s="13">
        <v>12.97</v>
      </c>
      <c r="K2" s="13">
        <f>SUM(E2:J2)</f>
        <v>117.27</v>
      </c>
      <c r="L2" s="13">
        <v>2.7322600000000001</v>
      </c>
      <c r="M2" s="13">
        <v>2.63849</v>
      </c>
      <c r="N2" s="13">
        <v>1.97245</v>
      </c>
      <c r="O2" s="13">
        <v>1.246</v>
      </c>
      <c r="P2" s="13">
        <v>0.11558</v>
      </c>
      <c r="Q2" s="13">
        <v>2.1856</v>
      </c>
      <c r="R2" s="38">
        <v>10.863</v>
      </c>
      <c r="S2" s="12" t="s">
        <v>217</v>
      </c>
    </row>
    <row r="3" spans="1:19" ht="12.75" x14ac:dyDescent="0.2">
      <c r="A3" s="13" t="s">
        <v>59</v>
      </c>
      <c r="B3" s="12" t="s">
        <v>58</v>
      </c>
      <c r="C3" s="12" t="s">
        <v>25</v>
      </c>
      <c r="D3" s="12" t="s">
        <v>26</v>
      </c>
      <c r="E3" s="12">
        <v>50.4</v>
      </c>
      <c r="F3" s="13">
        <v>19.75</v>
      </c>
      <c r="G3" s="13">
        <v>12.8</v>
      </c>
      <c r="H3" s="13">
        <v>14.25</v>
      </c>
      <c r="I3" s="13">
        <v>8.1199999999999992</v>
      </c>
      <c r="J3" s="13">
        <v>11.81</v>
      </c>
      <c r="K3" s="13">
        <f t="shared" ref="K3:K39" si="0">SUM(E3:J3)</f>
        <v>117.13000000000001</v>
      </c>
      <c r="L3" s="13">
        <v>2.6878000000000002</v>
      </c>
      <c r="M3" s="13">
        <v>2.08188</v>
      </c>
      <c r="N3" s="13">
        <v>1.8406100000000001</v>
      </c>
      <c r="O3" s="13">
        <v>2.1886999999999999</v>
      </c>
      <c r="P3" s="13">
        <v>0.36452000000000001</v>
      </c>
      <c r="Q3" s="13">
        <v>1.5274000000000001</v>
      </c>
      <c r="R3" s="38">
        <v>10.417999999999999</v>
      </c>
      <c r="S3" s="12" t="s">
        <v>217</v>
      </c>
    </row>
    <row r="4" spans="1:19" ht="12.75" x14ac:dyDescent="0.2">
      <c r="A4" s="13" t="s">
        <v>82</v>
      </c>
      <c r="B4" s="13" t="s">
        <v>81</v>
      </c>
      <c r="C4" s="12" t="s">
        <v>28</v>
      </c>
      <c r="D4" s="12" t="s">
        <v>29</v>
      </c>
      <c r="E4" s="12">
        <v>44.4</v>
      </c>
      <c r="F4" s="13">
        <v>18.75</v>
      </c>
      <c r="G4" s="13">
        <v>12.6</v>
      </c>
      <c r="H4" s="13">
        <v>12.75</v>
      </c>
      <c r="I4" s="13">
        <v>5.3</v>
      </c>
      <c r="J4" s="13">
        <v>12.37</v>
      </c>
      <c r="K4" s="13">
        <f t="shared" si="0"/>
        <v>106.17</v>
      </c>
      <c r="L4" s="13">
        <v>1.9255800000000001</v>
      </c>
      <c r="M4" s="13">
        <v>1.5252600000000001</v>
      </c>
      <c r="N4" s="13">
        <v>1.7527200000000001</v>
      </c>
      <c r="O4" s="13">
        <v>1.5739000000000001</v>
      </c>
      <c r="P4" s="13">
        <v>-1.37808</v>
      </c>
      <c r="Q4" s="13">
        <v>1.8565</v>
      </c>
      <c r="R4" s="39">
        <v>7.2789999999999999</v>
      </c>
      <c r="S4" s="12" t="s">
        <v>218</v>
      </c>
    </row>
    <row r="5" spans="1:19" ht="12.75" x14ac:dyDescent="0.2">
      <c r="A5" s="13" t="s">
        <v>62</v>
      </c>
      <c r="B5" s="13" t="s">
        <v>61</v>
      </c>
      <c r="C5" s="12" t="s">
        <v>32</v>
      </c>
      <c r="D5" s="12" t="s">
        <v>33</v>
      </c>
      <c r="E5" s="12">
        <v>42.15</v>
      </c>
      <c r="F5" s="13">
        <v>17.75</v>
      </c>
      <c r="G5" s="13">
        <v>11.6</v>
      </c>
      <c r="H5" s="13">
        <v>11.5</v>
      </c>
      <c r="I5" s="13">
        <v>7.6</v>
      </c>
      <c r="J5" s="13">
        <v>12.09</v>
      </c>
      <c r="K5" s="13">
        <f t="shared" si="0"/>
        <v>102.69</v>
      </c>
      <c r="L5" s="13">
        <v>1.63975</v>
      </c>
      <c r="M5" s="13">
        <v>0.96865000000000001</v>
      </c>
      <c r="N5" s="13">
        <v>1.3132600000000001</v>
      </c>
      <c r="O5" s="13">
        <v>1.0410999999999999</v>
      </c>
      <c r="P5" s="13">
        <v>5.3350000000000002E-2</v>
      </c>
      <c r="Q5" s="13">
        <v>1.6919</v>
      </c>
      <c r="R5" s="39">
        <v>6.298</v>
      </c>
      <c r="S5" s="12" t="s">
        <v>218</v>
      </c>
    </row>
    <row r="6" spans="1:19" ht="12.75" x14ac:dyDescent="0.2">
      <c r="A6" s="13" t="s">
        <v>54</v>
      </c>
      <c r="B6" s="13" t="s">
        <v>53</v>
      </c>
      <c r="C6" s="12" t="s">
        <v>229</v>
      </c>
      <c r="D6" s="12" t="s">
        <v>230</v>
      </c>
      <c r="E6" s="12">
        <v>31.8</v>
      </c>
      <c r="F6" s="13">
        <v>18.5</v>
      </c>
      <c r="G6" s="13">
        <v>9</v>
      </c>
      <c r="H6" s="13">
        <v>11.25</v>
      </c>
      <c r="I6" s="13">
        <v>12.4</v>
      </c>
      <c r="J6" s="13">
        <v>12.41</v>
      </c>
      <c r="K6" s="13">
        <f t="shared" si="0"/>
        <v>95.36</v>
      </c>
      <c r="L6" s="13">
        <v>0.32493</v>
      </c>
      <c r="M6" s="13">
        <v>1.38611</v>
      </c>
      <c r="N6" s="13">
        <v>0.17065</v>
      </c>
      <c r="O6" s="13">
        <v>0.95920000000000005</v>
      </c>
      <c r="P6" s="13">
        <v>3.04067</v>
      </c>
      <c r="Q6" s="13">
        <v>1.8565</v>
      </c>
      <c r="R6" s="40">
        <v>5.0490000000000004</v>
      </c>
      <c r="S6" s="12" t="s">
        <v>219</v>
      </c>
    </row>
    <row r="7" spans="1:19" ht="12.75" x14ac:dyDescent="0.2">
      <c r="A7" s="13" t="s">
        <v>87</v>
      </c>
      <c r="B7" s="12" t="s">
        <v>86</v>
      </c>
      <c r="C7" s="12" t="s">
        <v>238</v>
      </c>
      <c r="D7" s="12" t="s">
        <v>239</v>
      </c>
      <c r="E7" s="12">
        <v>39.200000000000003</v>
      </c>
      <c r="F7" s="13">
        <v>17.75</v>
      </c>
      <c r="G7" s="13">
        <v>6.1</v>
      </c>
      <c r="H7" s="13">
        <v>9.5</v>
      </c>
      <c r="I7" s="13">
        <v>10.7</v>
      </c>
      <c r="J7" s="13">
        <v>11.8</v>
      </c>
      <c r="K7" s="13">
        <f t="shared" si="0"/>
        <v>95.050000000000011</v>
      </c>
      <c r="L7" s="13">
        <v>1.2649999999999999</v>
      </c>
      <c r="M7" s="13">
        <v>0.96865000000000001</v>
      </c>
      <c r="N7" s="13">
        <v>-1.1037999999999999</v>
      </c>
      <c r="O7" s="13">
        <v>0.22140000000000001</v>
      </c>
      <c r="P7" s="13">
        <v>1.9826600000000001</v>
      </c>
      <c r="Q7" s="13">
        <v>1.5274000000000001</v>
      </c>
      <c r="R7" s="40">
        <v>4.8120000000000003</v>
      </c>
      <c r="S7" s="12" t="s">
        <v>219</v>
      </c>
    </row>
    <row r="8" spans="1:19" ht="12.75" x14ac:dyDescent="0.2">
      <c r="A8" s="13" t="s">
        <v>85</v>
      </c>
      <c r="B8" s="13" t="s">
        <v>84</v>
      </c>
      <c r="C8" s="12" t="s">
        <v>236</v>
      </c>
      <c r="D8" s="12" t="s">
        <v>237</v>
      </c>
      <c r="E8" s="12">
        <v>36.35</v>
      </c>
      <c r="F8" s="13">
        <v>17.75</v>
      </c>
      <c r="G8" s="13">
        <v>10.3</v>
      </c>
      <c r="H8" s="13">
        <v>11.75</v>
      </c>
      <c r="I8" s="13">
        <v>9.6</v>
      </c>
      <c r="J8" s="13">
        <v>10.3</v>
      </c>
      <c r="K8" s="13">
        <f t="shared" si="0"/>
        <v>96.05</v>
      </c>
      <c r="L8" s="13">
        <v>0.90293999999999996</v>
      </c>
      <c r="M8" s="13">
        <v>0.96865000000000001</v>
      </c>
      <c r="N8" s="13">
        <v>0.74195</v>
      </c>
      <c r="O8" s="13">
        <v>1.1640999999999999</v>
      </c>
      <c r="P8" s="13">
        <v>1.29806</v>
      </c>
      <c r="Q8" s="13">
        <v>0.70450000000000002</v>
      </c>
      <c r="R8" s="40">
        <v>4.7290000000000001</v>
      </c>
      <c r="S8" s="12" t="s">
        <v>219</v>
      </c>
    </row>
    <row r="9" spans="1:19" ht="12.75" x14ac:dyDescent="0.2">
      <c r="A9" s="13" t="s">
        <v>66</v>
      </c>
      <c r="B9" s="12" t="s">
        <v>15</v>
      </c>
      <c r="C9" s="12" t="s">
        <v>28</v>
      </c>
      <c r="D9" s="12" t="s">
        <v>29</v>
      </c>
      <c r="E9" s="12">
        <v>40.85</v>
      </c>
      <c r="F9" s="13">
        <v>17.25</v>
      </c>
      <c r="G9" s="13">
        <v>10.3</v>
      </c>
      <c r="H9" s="13">
        <v>9.75</v>
      </c>
      <c r="I9" s="13">
        <v>6.7</v>
      </c>
      <c r="J9" s="13">
        <v>9.8000000000000007</v>
      </c>
      <c r="K9" s="13">
        <f t="shared" si="0"/>
        <v>94.65</v>
      </c>
      <c r="L9" s="13">
        <v>1.4745999999999999</v>
      </c>
      <c r="M9" s="13">
        <v>0.69033999999999995</v>
      </c>
      <c r="N9" s="13">
        <v>0.74195</v>
      </c>
      <c r="O9" s="13">
        <v>0.34439999999999998</v>
      </c>
      <c r="P9" s="13">
        <v>-0.50678000000000001</v>
      </c>
      <c r="Q9" s="13">
        <v>0.43030000000000002</v>
      </c>
      <c r="R9" s="41">
        <v>4.1440000000000001</v>
      </c>
      <c r="S9" s="13" t="s">
        <v>7</v>
      </c>
    </row>
    <row r="10" spans="1:19" ht="12.75" x14ac:dyDescent="0.2">
      <c r="A10" s="13" t="s">
        <v>55</v>
      </c>
      <c r="B10" s="12" t="s">
        <v>222</v>
      </c>
      <c r="C10" s="12" t="s">
        <v>38</v>
      </c>
      <c r="D10" s="12" t="s">
        <v>39</v>
      </c>
      <c r="E10" s="12">
        <v>36.65</v>
      </c>
      <c r="F10" s="13">
        <v>18</v>
      </c>
      <c r="G10" s="13">
        <v>11.5</v>
      </c>
      <c r="H10" s="13">
        <v>7.25</v>
      </c>
      <c r="I10" s="13">
        <v>10.4</v>
      </c>
      <c r="J10" s="13">
        <v>8.8000000000000007</v>
      </c>
      <c r="K10" s="13">
        <f t="shared" si="0"/>
        <v>92.600000000000009</v>
      </c>
      <c r="L10" s="13">
        <v>0.94105000000000005</v>
      </c>
      <c r="M10" s="13">
        <v>1.1077999999999999</v>
      </c>
      <c r="N10" s="13">
        <v>1.2693099999999999</v>
      </c>
      <c r="O10" s="13">
        <v>-0.68020000000000003</v>
      </c>
      <c r="P10" s="13">
        <v>1.7959499999999999</v>
      </c>
      <c r="Q10" s="13">
        <v>-0.1183</v>
      </c>
      <c r="R10" s="41">
        <v>4.1230000000000002</v>
      </c>
      <c r="S10" s="13" t="s">
        <v>7</v>
      </c>
    </row>
    <row r="11" spans="1:19" ht="12.75" x14ac:dyDescent="0.2">
      <c r="A11" s="13" t="s">
        <v>72</v>
      </c>
      <c r="B11" s="13" t="s">
        <v>71</v>
      </c>
      <c r="C11" s="12" t="s">
        <v>234</v>
      </c>
      <c r="D11" s="12" t="s">
        <v>235</v>
      </c>
      <c r="E11" s="12">
        <v>40.5</v>
      </c>
      <c r="F11" s="13">
        <v>18</v>
      </c>
      <c r="G11" s="13">
        <v>7.4</v>
      </c>
      <c r="H11" s="13">
        <v>10.25</v>
      </c>
      <c r="I11" s="13">
        <v>6.2</v>
      </c>
      <c r="J11" s="13">
        <v>10.54</v>
      </c>
      <c r="K11" s="13">
        <f t="shared" si="0"/>
        <v>92.890000000000015</v>
      </c>
      <c r="L11" s="13">
        <v>1.43014</v>
      </c>
      <c r="M11" s="13">
        <v>1.1077999999999999</v>
      </c>
      <c r="N11" s="13">
        <v>-0.53249000000000002</v>
      </c>
      <c r="O11" s="13">
        <v>0.54930000000000001</v>
      </c>
      <c r="P11" s="13">
        <v>-0.81796000000000002</v>
      </c>
      <c r="Q11" s="13">
        <v>0.81430000000000002</v>
      </c>
      <c r="R11" s="41">
        <v>3.9750000000000001</v>
      </c>
      <c r="S11" s="13" t="s">
        <v>7</v>
      </c>
    </row>
    <row r="12" spans="1:19" ht="12.75" x14ac:dyDescent="0.2">
      <c r="A12" s="13" t="s">
        <v>74</v>
      </c>
      <c r="B12" s="12"/>
      <c r="C12" s="12"/>
      <c r="D12" s="12"/>
      <c r="E12" s="12">
        <v>40.200000000000003</v>
      </c>
      <c r="F12" s="13">
        <v>15.5</v>
      </c>
      <c r="G12" s="13">
        <v>9.1</v>
      </c>
      <c r="H12" s="13">
        <v>11.75</v>
      </c>
      <c r="I12" s="13">
        <v>6.7</v>
      </c>
      <c r="J12" s="13">
        <v>10.65</v>
      </c>
      <c r="K12" s="13">
        <f t="shared" si="0"/>
        <v>93.9</v>
      </c>
      <c r="L12" s="13">
        <v>1.3920300000000001</v>
      </c>
      <c r="M12" s="13">
        <v>-0.28372999999999998</v>
      </c>
      <c r="N12" s="13">
        <v>0.21460000000000001</v>
      </c>
      <c r="O12" s="13">
        <v>1.1640999999999999</v>
      </c>
      <c r="P12" s="13">
        <v>-0.50678000000000001</v>
      </c>
      <c r="Q12" s="13">
        <v>0.92400000000000004</v>
      </c>
      <c r="R12" s="13">
        <v>3.3980000000000001</v>
      </c>
      <c r="S12" s="37"/>
    </row>
    <row r="13" spans="1:19" ht="12.75" x14ac:dyDescent="0.2">
      <c r="A13" s="13" t="s">
        <v>89</v>
      </c>
      <c r="B13" s="13"/>
      <c r="C13" s="12"/>
      <c r="D13" s="12"/>
      <c r="E13" s="12">
        <v>34.799999999999997</v>
      </c>
      <c r="F13" s="13">
        <v>16</v>
      </c>
      <c r="G13" s="13">
        <v>12.4</v>
      </c>
      <c r="H13" s="13">
        <v>10.75</v>
      </c>
      <c r="I13" s="13">
        <v>8.1</v>
      </c>
      <c r="J13" s="13">
        <v>10.18</v>
      </c>
      <c r="K13" s="13">
        <f t="shared" si="0"/>
        <v>92.22999999999999</v>
      </c>
      <c r="L13" s="13">
        <v>0.70604</v>
      </c>
      <c r="M13" s="13">
        <v>-5.4200000000000003E-3</v>
      </c>
      <c r="N13" s="13">
        <v>1.66483</v>
      </c>
      <c r="O13" s="13">
        <v>0.75419999999999998</v>
      </c>
      <c r="P13" s="13">
        <v>0.36452000000000001</v>
      </c>
      <c r="Q13" s="13">
        <v>0.64970000000000006</v>
      </c>
      <c r="R13" s="13">
        <v>3.1230000000000002</v>
      </c>
      <c r="S13" s="37"/>
    </row>
    <row r="14" spans="1:19" ht="12.75" x14ac:dyDescent="0.2">
      <c r="A14" s="13" t="s">
        <v>83</v>
      </c>
      <c r="B14" s="13"/>
      <c r="C14" s="12"/>
      <c r="D14" s="12"/>
      <c r="E14" s="12">
        <v>33.1</v>
      </c>
      <c r="F14" s="13">
        <v>17.75</v>
      </c>
      <c r="G14" s="13">
        <v>10.4</v>
      </c>
      <c r="H14" s="13">
        <v>7</v>
      </c>
      <c r="I14" s="13">
        <v>11.1</v>
      </c>
      <c r="J14" s="13">
        <v>8.57</v>
      </c>
      <c r="K14" s="13">
        <f t="shared" si="0"/>
        <v>87.919999999999987</v>
      </c>
      <c r="L14" s="13">
        <v>0.49008000000000002</v>
      </c>
      <c r="M14" s="13">
        <v>0.96865000000000001</v>
      </c>
      <c r="N14" s="13">
        <v>0.78590000000000004</v>
      </c>
      <c r="O14" s="13">
        <v>-0.80320000000000003</v>
      </c>
      <c r="P14" s="13">
        <v>2.2315999999999998</v>
      </c>
      <c r="Q14" s="13">
        <v>-0.22800000000000001</v>
      </c>
      <c r="R14" s="13">
        <v>2.9420000000000002</v>
      </c>
      <c r="S14" s="37"/>
    </row>
    <row r="15" spans="1:19" ht="12.75" x14ac:dyDescent="0.2">
      <c r="A15" s="13" t="s">
        <v>68</v>
      </c>
      <c r="B15" s="13"/>
      <c r="C15" s="12"/>
      <c r="D15" s="12"/>
      <c r="E15" s="12">
        <v>27.25</v>
      </c>
      <c r="F15" s="13">
        <v>18</v>
      </c>
      <c r="G15" s="13">
        <v>11.6</v>
      </c>
      <c r="H15" s="13">
        <v>12</v>
      </c>
      <c r="I15" s="13">
        <v>8.41</v>
      </c>
      <c r="J15" s="13">
        <v>11.22</v>
      </c>
      <c r="K15" s="13">
        <f t="shared" si="0"/>
        <v>88.47999999999999</v>
      </c>
      <c r="L15" s="13">
        <v>-0.25308000000000003</v>
      </c>
      <c r="M15" s="13">
        <v>1.1077999999999999</v>
      </c>
      <c r="N15" s="13">
        <v>1.3132600000000001</v>
      </c>
      <c r="O15" s="13">
        <v>1.246</v>
      </c>
      <c r="P15" s="13">
        <v>0.55123</v>
      </c>
      <c r="Q15" s="13">
        <v>1.1981999999999999</v>
      </c>
      <c r="R15" s="13">
        <v>2.7559999999999998</v>
      </c>
      <c r="S15" s="37"/>
    </row>
    <row r="16" spans="1:19" ht="12.75" x14ac:dyDescent="0.2">
      <c r="A16" s="13" t="s">
        <v>76</v>
      </c>
      <c r="B16" s="13"/>
      <c r="C16" s="12"/>
      <c r="D16" s="12"/>
      <c r="E16" s="12">
        <v>31.6</v>
      </c>
      <c r="F16" s="13">
        <v>18.5</v>
      </c>
      <c r="G16" s="13">
        <v>6.3</v>
      </c>
      <c r="H16" s="13">
        <v>12.25</v>
      </c>
      <c r="I16" s="13">
        <v>8.6999999999999993</v>
      </c>
      <c r="J16" s="13">
        <v>8.5500000000000007</v>
      </c>
      <c r="K16" s="13">
        <f t="shared" si="0"/>
        <v>85.9</v>
      </c>
      <c r="L16" s="13">
        <v>0.29952000000000001</v>
      </c>
      <c r="M16" s="13">
        <v>1.38611</v>
      </c>
      <c r="N16" s="13">
        <v>-1.0159</v>
      </c>
      <c r="O16" s="13">
        <v>1.369</v>
      </c>
      <c r="P16" s="13">
        <v>0.73794000000000004</v>
      </c>
      <c r="Q16" s="13">
        <v>-0.2828</v>
      </c>
      <c r="R16" s="13">
        <v>2.3889999999999998</v>
      </c>
      <c r="S16" s="37"/>
    </row>
    <row r="17" spans="1:19" ht="12.75" x14ac:dyDescent="0.2">
      <c r="A17" s="13" t="s">
        <v>50</v>
      </c>
      <c r="B17" s="13"/>
      <c r="C17" s="12"/>
      <c r="D17" s="12"/>
      <c r="E17" s="12">
        <v>31.8</v>
      </c>
      <c r="F17" s="13">
        <v>17.5</v>
      </c>
      <c r="G17" s="13">
        <v>7.3</v>
      </c>
      <c r="H17" s="13">
        <v>12</v>
      </c>
      <c r="I17" s="13">
        <v>5.82</v>
      </c>
      <c r="J17" s="13">
        <v>11.98</v>
      </c>
      <c r="K17" s="13">
        <f t="shared" si="0"/>
        <v>86.399999999999991</v>
      </c>
      <c r="L17" s="13">
        <v>0.32493</v>
      </c>
      <c r="M17" s="13">
        <v>0.82950000000000002</v>
      </c>
      <c r="N17" s="13">
        <v>-0.57643999999999995</v>
      </c>
      <c r="O17" s="13">
        <v>1.246</v>
      </c>
      <c r="P17" s="13">
        <v>-1.0669</v>
      </c>
      <c r="Q17" s="13">
        <v>1.6371</v>
      </c>
      <c r="R17" s="13">
        <v>2.0990000000000002</v>
      </c>
      <c r="S17" s="37"/>
    </row>
    <row r="18" spans="1:19" ht="12.75" x14ac:dyDescent="0.2">
      <c r="A18" s="13" t="s">
        <v>80</v>
      </c>
      <c r="B18" s="13"/>
      <c r="C18" s="12"/>
      <c r="D18" s="12"/>
      <c r="E18" s="12">
        <v>36</v>
      </c>
      <c r="F18" s="13">
        <v>14</v>
      </c>
      <c r="G18" s="13">
        <v>9.6</v>
      </c>
      <c r="H18" s="13">
        <v>10.5</v>
      </c>
      <c r="I18" s="13">
        <v>9.42</v>
      </c>
      <c r="J18" s="13">
        <v>10.24</v>
      </c>
      <c r="K18" s="13">
        <f t="shared" si="0"/>
        <v>89.759999999999991</v>
      </c>
      <c r="L18" s="13">
        <v>0.85848000000000002</v>
      </c>
      <c r="M18" s="13">
        <v>-1.1186499999999999</v>
      </c>
      <c r="N18" s="13">
        <v>0.43432999999999999</v>
      </c>
      <c r="O18" s="13">
        <v>0.63129999999999997</v>
      </c>
      <c r="P18" s="13">
        <v>1.1735899999999999</v>
      </c>
      <c r="Q18" s="13">
        <v>0.64970000000000006</v>
      </c>
      <c r="R18" s="13">
        <v>2.0430000000000001</v>
      </c>
      <c r="S18" s="37"/>
    </row>
    <row r="19" spans="1:19" ht="12.75" x14ac:dyDescent="0.2">
      <c r="A19" s="13" t="s">
        <v>57</v>
      </c>
      <c r="B19" s="13"/>
      <c r="C19" s="12"/>
      <c r="D19" s="12"/>
      <c r="E19" s="12">
        <v>26.3</v>
      </c>
      <c r="F19" s="13">
        <v>17</v>
      </c>
      <c r="G19" s="13">
        <v>11.7</v>
      </c>
      <c r="H19" s="13">
        <v>8</v>
      </c>
      <c r="I19" s="13">
        <v>9.4</v>
      </c>
      <c r="J19" s="13">
        <v>11.87</v>
      </c>
      <c r="K19" s="13">
        <f t="shared" si="0"/>
        <v>84.27000000000001</v>
      </c>
      <c r="L19" s="13">
        <v>-0.37376999999999999</v>
      </c>
      <c r="M19" s="13">
        <v>0.55118999999999996</v>
      </c>
      <c r="N19" s="13">
        <v>1.3572</v>
      </c>
      <c r="O19" s="13">
        <v>-0.39329999999999998</v>
      </c>
      <c r="P19" s="13">
        <v>1.1735899999999999</v>
      </c>
      <c r="Q19" s="13">
        <v>1.5822000000000001</v>
      </c>
      <c r="R19" s="13">
        <v>1.663</v>
      </c>
      <c r="S19" s="37"/>
    </row>
    <row r="20" spans="1:19" ht="12.75" x14ac:dyDescent="0.2">
      <c r="A20" s="13" t="s">
        <v>79</v>
      </c>
      <c r="B20" s="13"/>
      <c r="C20" s="12"/>
      <c r="D20" s="12"/>
      <c r="E20" s="12">
        <v>29.35</v>
      </c>
      <c r="F20" s="13">
        <v>19.5</v>
      </c>
      <c r="G20" s="13">
        <v>8.6</v>
      </c>
      <c r="H20" s="13">
        <v>8</v>
      </c>
      <c r="I20" s="13">
        <v>7.62</v>
      </c>
      <c r="J20" s="13">
        <v>11.87</v>
      </c>
      <c r="K20" s="13">
        <f t="shared" si="0"/>
        <v>84.940000000000012</v>
      </c>
      <c r="L20" s="13">
        <v>1.3690000000000001E-2</v>
      </c>
      <c r="M20" s="13">
        <v>1.94272</v>
      </c>
      <c r="N20" s="13">
        <v>-5.1399999999999996E-3</v>
      </c>
      <c r="O20" s="13">
        <v>-0.39329999999999998</v>
      </c>
      <c r="P20" s="13">
        <v>5.3350000000000002E-2</v>
      </c>
      <c r="Q20" s="13">
        <v>-0.2828</v>
      </c>
      <c r="R20" s="13">
        <v>1.6559999999999999</v>
      </c>
      <c r="S20" s="37"/>
    </row>
    <row r="21" spans="1:19" ht="12.75" x14ac:dyDescent="0.2">
      <c r="A21" s="13" t="s">
        <v>70</v>
      </c>
      <c r="B21" s="12"/>
      <c r="C21" s="12"/>
      <c r="D21" s="12"/>
      <c r="E21" s="12">
        <v>32.950000000000003</v>
      </c>
      <c r="F21" s="13">
        <v>16</v>
      </c>
      <c r="G21" s="13">
        <v>10.9</v>
      </c>
      <c r="H21" s="13">
        <v>7.5</v>
      </c>
      <c r="I21" s="13">
        <v>8.2200000000000006</v>
      </c>
      <c r="J21" s="13">
        <v>11.87</v>
      </c>
      <c r="K21" s="13">
        <f t="shared" si="0"/>
        <v>87.44</v>
      </c>
      <c r="L21" s="13">
        <v>0.47101999999999999</v>
      </c>
      <c r="M21" s="13">
        <v>-5.4200000000000003E-3</v>
      </c>
      <c r="N21" s="13">
        <v>1.00563</v>
      </c>
      <c r="O21" s="13">
        <v>-0.59830000000000005</v>
      </c>
      <c r="P21" s="13">
        <v>0.42675999999999997</v>
      </c>
      <c r="Q21" s="13">
        <v>0.43030000000000002</v>
      </c>
      <c r="R21" s="13">
        <v>1.569</v>
      </c>
      <c r="S21" s="37"/>
    </row>
    <row r="22" spans="1:19" ht="12.75" x14ac:dyDescent="0.2">
      <c r="A22" s="13" t="s">
        <v>67</v>
      </c>
      <c r="B22" s="13"/>
      <c r="C22" s="12"/>
      <c r="D22" s="12"/>
      <c r="E22" s="12">
        <v>34.049999999999997</v>
      </c>
      <c r="F22" s="13">
        <v>14.25</v>
      </c>
      <c r="G22" s="13">
        <v>11.6</v>
      </c>
      <c r="H22" s="13">
        <v>12</v>
      </c>
      <c r="I22" s="13">
        <v>7.04</v>
      </c>
      <c r="J22" s="13">
        <v>11.87</v>
      </c>
      <c r="K22" s="13">
        <f t="shared" si="0"/>
        <v>90.810000000000016</v>
      </c>
      <c r="L22" s="13">
        <v>0.61075999999999997</v>
      </c>
      <c r="M22" s="13">
        <v>-0.97948999999999997</v>
      </c>
      <c r="N22" s="13">
        <v>1.3132600000000001</v>
      </c>
      <c r="O22" s="13">
        <v>1.246</v>
      </c>
      <c r="P22" s="13">
        <v>-0.32007000000000002</v>
      </c>
      <c r="Q22" s="13">
        <v>0.37540000000000001</v>
      </c>
      <c r="R22" s="13">
        <v>1.5489999999999999</v>
      </c>
      <c r="S22" s="37"/>
    </row>
    <row r="23" spans="1:19" ht="12.75" x14ac:dyDescent="0.2">
      <c r="A23" s="13" t="s">
        <v>73</v>
      </c>
      <c r="B23" s="13"/>
      <c r="C23" s="12"/>
      <c r="D23" s="12"/>
      <c r="E23" s="12">
        <v>28.8</v>
      </c>
      <c r="F23" s="13">
        <v>18</v>
      </c>
      <c r="G23" s="13">
        <v>7.9</v>
      </c>
      <c r="H23" s="13">
        <v>10</v>
      </c>
      <c r="I23" s="13">
        <v>7.8</v>
      </c>
      <c r="J23" s="13">
        <v>11.87</v>
      </c>
      <c r="K23" s="13">
        <f t="shared" si="0"/>
        <v>84.36999999999999</v>
      </c>
      <c r="L23" s="13">
        <v>-5.6180000000000001E-2</v>
      </c>
      <c r="M23" s="13">
        <v>1.1077999999999999</v>
      </c>
      <c r="N23" s="13">
        <v>-0.31275999999999998</v>
      </c>
      <c r="O23" s="13">
        <v>0.42630000000000001</v>
      </c>
      <c r="P23" s="13">
        <v>0.17782000000000001</v>
      </c>
      <c r="Q23" s="13">
        <v>0.2109</v>
      </c>
      <c r="R23" s="13">
        <v>1.2470000000000001</v>
      </c>
      <c r="S23" s="37"/>
    </row>
    <row r="24" spans="1:19" ht="12.75" x14ac:dyDescent="0.2">
      <c r="A24" s="13" t="s">
        <v>48</v>
      </c>
      <c r="B24" s="13"/>
      <c r="C24" s="12"/>
      <c r="D24" s="12"/>
      <c r="E24" s="12">
        <v>33.1</v>
      </c>
      <c r="F24" s="13">
        <v>16.75</v>
      </c>
      <c r="G24" s="13">
        <v>9.1</v>
      </c>
      <c r="H24" s="13">
        <v>8.25</v>
      </c>
      <c r="I24" s="13">
        <v>7.5</v>
      </c>
      <c r="J24" s="13">
        <v>11.87</v>
      </c>
      <c r="K24" s="13">
        <f t="shared" si="0"/>
        <v>86.570000000000007</v>
      </c>
      <c r="L24" s="13">
        <v>0.49008000000000002</v>
      </c>
      <c r="M24" s="13">
        <v>0.41204000000000002</v>
      </c>
      <c r="N24" s="13">
        <v>0.21460000000000001</v>
      </c>
      <c r="O24" s="13">
        <v>-0.27039999999999997</v>
      </c>
      <c r="P24" s="13">
        <v>-8.8900000000000003E-3</v>
      </c>
      <c r="Q24" s="13">
        <v>-0.99590000000000001</v>
      </c>
      <c r="R24" s="13">
        <v>0.86199999999999999</v>
      </c>
      <c r="S24" s="37"/>
    </row>
    <row r="25" spans="1:19" ht="12.75" x14ac:dyDescent="0.2">
      <c r="A25" s="13" t="s">
        <v>75</v>
      </c>
      <c r="B25" s="12"/>
      <c r="C25" s="12"/>
      <c r="D25" s="12"/>
      <c r="E25" s="12">
        <v>32.049999999999997</v>
      </c>
      <c r="F25" s="13">
        <v>16</v>
      </c>
      <c r="G25" s="13">
        <v>6.6</v>
      </c>
      <c r="H25" s="13">
        <v>10.5</v>
      </c>
      <c r="I25" s="13">
        <v>8.4</v>
      </c>
      <c r="J25" s="13">
        <v>11.87</v>
      </c>
      <c r="K25" s="13">
        <f t="shared" si="0"/>
        <v>85.420000000000016</v>
      </c>
      <c r="L25" s="13">
        <v>0.35669000000000001</v>
      </c>
      <c r="M25" s="13">
        <v>-5.4200000000000003E-3</v>
      </c>
      <c r="N25" s="13">
        <v>-0.88407000000000002</v>
      </c>
      <c r="O25" s="13">
        <v>0.63129999999999997</v>
      </c>
      <c r="P25" s="13">
        <v>0.55123</v>
      </c>
      <c r="Q25" s="13">
        <v>-0.2828</v>
      </c>
      <c r="R25" s="13">
        <v>0.71599999999999997</v>
      </c>
      <c r="S25" s="37"/>
    </row>
    <row r="26" spans="1:19" ht="12.75" x14ac:dyDescent="0.2">
      <c r="A26" s="13" t="s">
        <v>65</v>
      </c>
      <c r="B26" s="13"/>
      <c r="C26" s="12"/>
      <c r="D26" s="12"/>
      <c r="E26" s="12">
        <v>34.5</v>
      </c>
      <c r="F26" s="13">
        <v>15.75</v>
      </c>
      <c r="G26" s="13">
        <v>10.1</v>
      </c>
      <c r="H26" s="13">
        <v>6.75</v>
      </c>
      <c r="I26" s="13">
        <v>7.7</v>
      </c>
      <c r="J26" s="13">
        <v>11.87</v>
      </c>
      <c r="K26" s="13">
        <f t="shared" si="0"/>
        <v>86.67</v>
      </c>
      <c r="L26" s="13">
        <v>0.66793000000000002</v>
      </c>
      <c r="M26" s="13">
        <v>-0.14457</v>
      </c>
      <c r="N26" s="13">
        <v>0.65405999999999997</v>
      </c>
      <c r="O26" s="13">
        <v>-0.88519999999999999</v>
      </c>
      <c r="P26" s="13">
        <v>0.11558</v>
      </c>
      <c r="Q26" s="13">
        <v>-0.94110000000000005</v>
      </c>
      <c r="R26" s="13">
        <v>0.66300000000000003</v>
      </c>
      <c r="S26" s="37"/>
    </row>
    <row r="27" spans="1:19" ht="12.75" x14ac:dyDescent="0.2">
      <c r="A27" s="13" t="s">
        <v>90</v>
      </c>
      <c r="B27" s="13"/>
      <c r="C27" s="12"/>
      <c r="D27" s="12"/>
      <c r="E27" s="12">
        <v>29.25</v>
      </c>
      <c r="F27" s="13">
        <v>16.25</v>
      </c>
      <c r="G27" s="13">
        <v>9.6</v>
      </c>
      <c r="H27" s="13">
        <v>8.5</v>
      </c>
      <c r="I27" s="13">
        <v>7.72</v>
      </c>
      <c r="J27" s="13">
        <v>11.87</v>
      </c>
      <c r="K27" s="13">
        <f t="shared" si="0"/>
        <v>83.190000000000012</v>
      </c>
      <c r="L27" s="13">
        <v>9.8999999999999999E-4</v>
      </c>
      <c r="M27" s="13">
        <v>0.13372999999999999</v>
      </c>
      <c r="N27" s="13">
        <v>0.43432999999999999</v>
      </c>
      <c r="O27" s="13">
        <v>-0.18840000000000001</v>
      </c>
      <c r="P27" s="13">
        <v>0.11558</v>
      </c>
      <c r="Q27" s="13">
        <v>0.48509999999999998</v>
      </c>
      <c r="R27" s="13">
        <v>0.55900000000000005</v>
      </c>
      <c r="S27" s="37"/>
    </row>
    <row r="28" spans="1:19" ht="12.75" x14ac:dyDescent="0.2">
      <c r="A28" s="13" t="s">
        <v>60</v>
      </c>
      <c r="B28" s="13"/>
      <c r="C28" s="12"/>
      <c r="D28" s="12"/>
      <c r="E28" s="12">
        <v>26.75</v>
      </c>
      <c r="F28" s="13">
        <v>15.5</v>
      </c>
      <c r="G28" s="13">
        <v>8.6</v>
      </c>
      <c r="H28" s="13">
        <v>14</v>
      </c>
      <c r="I28" s="13">
        <v>9.51</v>
      </c>
      <c r="J28" s="13">
        <v>11.87</v>
      </c>
      <c r="K28" s="13">
        <f t="shared" si="0"/>
        <v>86.23</v>
      </c>
      <c r="L28" s="13">
        <v>-0.31659999999999999</v>
      </c>
      <c r="M28" s="13">
        <v>-0.28372999999999998</v>
      </c>
      <c r="N28" s="13">
        <v>-5.1399999999999996E-3</v>
      </c>
      <c r="O28" s="13">
        <v>2.0657000000000001</v>
      </c>
      <c r="P28" s="13">
        <v>1.23583</v>
      </c>
      <c r="Q28" s="13">
        <v>-0.39250000000000002</v>
      </c>
      <c r="R28" s="13">
        <v>0.53500000000000003</v>
      </c>
      <c r="S28" s="37"/>
    </row>
    <row r="29" spans="1:19" ht="12.75" x14ac:dyDescent="0.2">
      <c r="A29" s="13" t="s">
        <v>51</v>
      </c>
      <c r="B29" s="12"/>
      <c r="C29" s="12"/>
      <c r="D29" s="12"/>
      <c r="E29" s="12">
        <v>34.85</v>
      </c>
      <c r="F29" s="13">
        <v>16.25</v>
      </c>
      <c r="G29" s="13">
        <v>7.8</v>
      </c>
      <c r="H29" s="13">
        <v>8.5</v>
      </c>
      <c r="I29" s="13">
        <v>4.3499999999999996</v>
      </c>
      <c r="J29" s="13">
        <v>11.87</v>
      </c>
      <c r="K29" s="13">
        <f t="shared" si="0"/>
        <v>83.62</v>
      </c>
      <c r="L29" s="13">
        <v>0.71238999999999997</v>
      </c>
      <c r="M29" s="13">
        <v>0.13372999999999999</v>
      </c>
      <c r="N29" s="13">
        <v>-0.35671000000000003</v>
      </c>
      <c r="O29" s="13">
        <v>-0.18840000000000001</v>
      </c>
      <c r="P29" s="13">
        <v>-1.93821</v>
      </c>
      <c r="Q29" s="13">
        <v>0.37540000000000001</v>
      </c>
      <c r="R29" s="13">
        <v>0.505</v>
      </c>
      <c r="S29" s="37"/>
    </row>
    <row r="30" spans="1:19" ht="12.75" x14ac:dyDescent="0.2">
      <c r="A30" s="13" t="s">
        <v>46</v>
      </c>
      <c r="B30" s="13"/>
      <c r="C30" s="12"/>
      <c r="D30" s="12"/>
      <c r="E30" s="12">
        <v>30.8</v>
      </c>
      <c r="F30" s="13">
        <v>18</v>
      </c>
      <c r="G30" s="13">
        <v>6.3</v>
      </c>
      <c r="H30" s="13">
        <v>9.5</v>
      </c>
      <c r="I30" s="13">
        <v>6.2</v>
      </c>
      <c r="J30" s="13">
        <v>11.87</v>
      </c>
      <c r="K30" s="13">
        <f t="shared" si="0"/>
        <v>82.67</v>
      </c>
      <c r="L30" s="13">
        <v>0.19789999999999999</v>
      </c>
      <c r="M30" s="13">
        <v>1.1077999999999999</v>
      </c>
      <c r="N30" s="13">
        <v>-1.0159</v>
      </c>
      <c r="O30" s="13">
        <v>0.22140000000000001</v>
      </c>
      <c r="P30" s="13">
        <v>-0.81796000000000002</v>
      </c>
      <c r="Q30" s="13">
        <v>-0.39250000000000002</v>
      </c>
      <c r="R30" s="13">
        <v>0.501</v>
      </c>
      <c r="S30" s="37"/>
    </row>
    <row r="31" spans="1:19" ht="12.75" x14ac:dyDescent="0.2">
      <c r="A31" s="13" t="s">
        <v>78</v>
      </c>
      <c r="B31" s="13"/>
      <c r="C31" s="12"/>
      <c r="D31" s="12"/>
      <c r="E31" s="12">
        <v>30.45</v>
      </c>
      <c r="F31" s="13">
        <v>17.5</v>
      </c>
      <c r="G31" s="13">
        <v>7.3</v>
      </c>
      <c r="H31" s="13">
        <v>9.75</v>
      </c>
      <c r="I31" s="13">
        <v>5.53</v>
      </c>
      <c r="J31" s="13">
        <v>11.87</v>
      </c>
      <c r="K31" s="13">
        <f t="shared" si="0"/>
        <v>82.4</v>
      </c>
      <c r="L31" s="13">
        <v>0.15343000000000001</v>
      </c>
      <c r="M31" s="13">
        <v>0.82950000000000002</v>
      </c>
      <c r="N31" s="13">
        <v>-0.57643999999999995</v>
      </c>
      <c r="O31" s="13">
        <v>0.34439999999999998</v>
      </c>
      <c r="P31" s="13">
        <v>-1.2536099999999999</v>
      </c>
      <c r="Q31" s="13">
        <v>-0.1183</v>
      </c>
      <c r="R31" s="13">
        <v>0.33400000000000002</v>
      </c>
      <c r="S31" s="37"/>
    </row>
    <row r="32" spans="1:19" ht="12.75" x14ac:dyDescent="0.2">
      <c r="A32" s="13" t="s">
        <v>47</v>
      </c>
      <c r="B32" s="13"/>
      <c r="C32" s="12"/>
      <c r="D32" s="12"/>
      <c r="E32" s="12">
        <v>28.8</v>
      </c>
      <c r="F32" s="13">
        <v>16.5</v>
      </c>
      <c r="G32" s="13">
        <v>8.8000000000000007</v>
      </c>
      <c r="H32" s="13">
        <v>9.75</v>
      </c>
      <c r="I32" s="13">
        <v>7.32</v>
      </c>
      <c r="J32" s="13">
        <v>11.87</v>
      </c>
      <c r="K32" s="13">
        <f t="shared" si="0"/>
        <v>83.039999999999992</v>
      </c>
      <c r="L32" s="13">
        <v>-5.6180000000000001E-2</v>
      </c>
      <c r="M32" s="13">
        <v>0.27288000000000001</v>
      </c>
      <c r="N32" s="13">
        <v>8.276E-2</v>
      </c>
      <c r="O32" s="13">
        <v>0.34439999999999998</v>
      </c>
      <c r="P32" s="13">
        <v>-0.13336000000000001</v>
      </c>
      <c r="Q32" s="13">
        <v>-0.1731</v>
      </c>
      <c r="R32" s="13">
        <v>0.221</v>
      </c>
      <c r="S32" s="37"/>
    </row>
    <row r="33" spans="1:19" ht="12.75" x14ac:dyDescent="0.2">
      <c r="A33" s="13" t="s">
        <v>77</v>
      </c>
      <c r="B33" s="13"/>
      <c r="C33" s="12"/>
      <c r="D33" s="12"/>
      <c r="E33" s="12">
        <v>26.95</v>
      </c>
      <c r="F33" s="13">
        <v>15.25</v>
      </c>
      <c r="G33" s="13">
        <v>10.8</v>
      </c>
      <c r="H33" s="13">
        <v>9</v>
      </c>
      <c r="I33" s="13">
        <v>7.7</v>
      </c>
      <c r="J33" s="13">
        <v>11.87</v>
      </c>
      <c r="K33" s="13">
        <f t="shared" si="0"/>
        <v>81.570000000000007</v>
      </c>
      <c r="L33" s="13">
        <v>-0.29119</v>
      </c>
      <c r="M33" s="13">
        <v>-0.42287999999999998</v>
      </c>
      <c r="N33" s="13">
        <v>0.96169000000000004</v>
      </c>
      <c r="O33" s="13">
        <v>1.6500000000000001E-2</v>
      </c>
      <c r="P33" s="13">
        <v>0.11558</v>
      </c>
      <c r="Q33" s="13">
        <v>0.43030000000000002</v>
      </c>
      <c r="R33" s="13">
        <v>-0.24299999999999999</v>
      </c>
      <c r="S33" s="37"/>
    </row>
    <row r="34" spans="1:19" ht="12.75" x14ac:dyDescent="0.2">
      <c r="A34" s="13" t="s">
        <v>49</v>
      </c>
      <c r="B34" s="13"/>
      <c r="C34" s="12"/>
      <c r="D34" s="12"/>
      <c r="E34" s="12">
        <v>28.45</v>
      </c>
      <c r="F34" s="13">
        <v>16.5</v>
      </c>
      <c r="G34" s="13">
        <v>5.5</v>
      </c>
      <c r="H34" s="13">
        <v>8.5</v>
      </c>
      <c r="I34" s="13">
        <v>6.7</v>
      </c>
      <c r="J34" s="13">
        <v>11.87</v>
      </c>
      <c r="K34" s="13">
        <f t="shared" si="0"/>
        <v>77.52000000000001</v>
      </c>
      <c r="L34" s="13">
        <v>-0.10063999999999999</v>
      </c>
      <c r="M34" s="13">
        <v>0.27288000000000001</v>
      </c>
      <c r="N34" s="13">
        <v>-1.36748</v>
      </c>
      <c r="O34" s="13">
        <v>-0.18840000000000001</v>
      </c>
      <c r="P34" s="13">
        <v>-0.50678000000000001</v>
      </c>
      <c r="Q34" s="13">
        <v>0.5948</v>
      </c>
      <c r="R34" s="13">
        <v>-0.66200000000000003</v>
      </c>
      <c r="S34" s="37"/>
    </row>
    <row r="35" spans="1:19" ht="12.75" x14ac:dyDescent="0.2">
      <c r="A35" s="13" t="s">
        <v>56</v>
      </c>
      <c r="B35" s="13"/>
      <c r="C35" s="12"/>
      <c r="D35" s="12"/>
      <c r="E35" s="12">
        <v>21.4</v>
      </c>
      <c r="F35" s="13">
        <v>15.5</v>
      </c>
      <c r="G35" s="13">
        <v>10.6</v>
      </c>
      <c r="H35" s="13">
        <v>12</v>
      </c>
      <c r="I35" s="13">
        <v>8.3000000000000007</v>
      </c>
      <c r="J35" s="13">
        <v>11.87</v>
      </c>
      <c r="K35" s="13">
        <f t="shared" si="0"/>
        <v>79.67</v>
      </c>
      <c r="L35" s="13">
        <v>-0.99624000000000001</v>
      </c>
      <c r="M35" s="13">
        <v>-0.28372999999999998</v>
      </c>
      <c r="N35" s="13">
        <v>0.87378999999999996</v>
      </c>
      <c r="O35" s="13">
        <v>1.246</v>
      </c>
      <c r="P35" s="13">
        <v>0.48899999999999999</v>
      </c>
      <c r="Q35" s="13">
        <v>-6.3399999999999998E-2</v>
      </c>
      <c r="R35" s="13">
        <v>-1.0029999999999999</v>
      </c>
      <c r="S35" s="37"/>
    </row>
    <row r="36" spans="1:19" ht="12.75" x14ac:dyDescent="0.2">
      <c r="A36" s="13" t="s">
        <v>45</v>
      </c>
      <c r="B36" s="12"/>
      <c r="C36" s="12"/>
      <c r="D36" s="12"/>
      <c r="E36" s="12">
        <v>28.7</v>
      </c>
      <c r="F36" s="13">
        <v>14.75</v>
      </c>
      <c r="G36" s="13">
        <v>8.6</v>
      </c>
      <c r="H36" s="13">
        <v>5.5</v>
      </c>
      <c r="I36" s="13">
        <v>6.2</v>
      </c>
      <c r="J36" s="13">
        <v>11.87</v>
      </c>
      <c r="K36" s="13">
        <f t="shared" si="0"/>
        <v>75.62</v>
      </c>
      <c r="L36" s="13">
        <v>-6.8879999999999997E-2</v>
      </c>
      <c r="M36" s="13">
        <v>-0.70118999999999998</v>
      </c>
      <c r="N36" s="13">
        <v>-5.1399999999999996E-3</v>
      </c>
      <c r="O36" s="13">
        <v>-1.4179999999999999</v>
      </c>
      <c r="P36" s="13">
        <v>-0.81796000000000002</v>
      </c>
      <c r="Q36" s="13">
        <v>0.92400000000000004</v>
      </c>
      <c r="R36" s="13">
        <v>-1.4970000000000001</v>
      </c>
      <c r="S36" s="37"/>
    </row>
    <row r="37" spans="1:19" ht="12.75" x14ac:dyDescent="0.2">
      <c r="A37" s="13" t="s">
        <v>52</v>
      </c>
      <c r="B37" s="13"/>
      <c r="C37" s="12"/>
      <c r="D37" s="12"/>
      <c r="E37" s="12">
        <v>22.75</v>
      </c>
      <c r="F37" s="13">
        <v>16</v>
      </c>
      <c r="G37" s="13">
        <v>8.3000000000000007</v>
      </c>
      <c r="H37" s="13">
        <v>5.5</v>
      </c>
      <c r="I37" s="13">
        <v>8.5</v>
      </c>
      <c r="J37" s="13">
        <v>11.87</v>
      </c>
      <c r="K37" s="13">
        <f t="shared" si="0"/>
        <v>72.92</v>
      </c>
      <c r="L37" s="13">
        <v>-0.82474000000000003</v>
      </c>
      <c r="M37" s="13">
        <v>-5.4200000000000003E-3</v>
      </c>
      <c r="N37" s="13">
        <v>-0.13697999999999999</v>
      </c>
      <c r="O37" s="13">
        <v>-1.4179999999999999</v>
      </c>
      <c r="P37" s="13">
        <v>0.61346999999999996</v>
      </c>
      <c r="Q37" s="13">
        <v>0.26569999999999999</v>
      </c>
      <c r="R37" s="13">
        <v>-1.9930000000000001</v>
      </c>
      <c r="S37" s="37"/>
    </row>
    <row r="38" spans="1:19" ht="12.75" x14ac:dyDescent="0.2">
      <c r="A38" s="13" t="s">
        <v>69</v>
      </c>
      <c r="B38" s="13"/>
      <c r="C38" s="12"/>
      <c r="D38" s="12"/>
      <c r="E38" s="12">
        <v>23.1</v>
      </c>
      <c r="F38" s="13">
        <v>17</v>
      </c>
      <c r="G38" s="13">
        <v>8.6999999999999993</v>
      </c>
      <c r="H38" s="13">
        <v>4</v>
      </c>
      <c r="I38" s="13">
        <v>6.82</v>
      </c>
      <c r="J38" s="13">
        <v>11.87</v>
      </c>
      <c r="K38" s="13">
        <f t="shared" si="0"/>
        <v>71.489999999999995</v>
      </c>
      <c r="L38" s="13">
        <v>-0.78027999999999997</v>
      </c>
      <c r="M38" s="13">
        <v>0.55118999999999996</v>
      </c>
      <c r="N38" s="13">
        <v>3.8809999999999997E-2</v>
      </c>
      <c r="O38" s="13">
        <v>-2.0327000000000002</v>
      </c>
      <c r="P38" s="13">
        <v>-0.44453999999999999</v>
      </c>
      <c r="Q38" s="13">
        <v>0.1012</v>
      </c>
      <c r="R38" s="13">
        <v>-2.1779999999999999</v>
      </c>
      <c r="S38" s="37"/>
    </row>
    <row r="39" spans="1:19" ht="12.75" x14ac:dyDescent="0.2">
      <c r="A39" s="13" t="s">
        <v>88</v>
      </c>
      <c r="B39" s="12"/>
      <c r="C39" s="12"/>
      <c r="D39" s="12"/>
      <c r="E39" s="12">
        <v>21.85</v>
      </c>
      <c r="F39" s="13">
        <v>15</v>
      </c>
      <c r="G39" s="13">
        <v>7.6</v>
      </c>
      <c r="H39" s="13">
        <v>6.5</v>
      </c>
      <c r="I39" s="13">
        <v>9</v>
      </c>
      <c r="J39" s="13">
        <v>11.87</v>
      </c>
      <c r="K39" s="13">
        <f t="shared" si="0"/>
        <v>71.820000000000007</v>
      </c>
      <c r="L39" s="13">
        <v>-0.93906999999999996</v>
      </c>
      <c r="M39" s="13">
        <v>-0.56203000000000003</v>
      </c>
      <c r="N39" s="13">
        <v>-0.4446</v>
      </c>
      <c r="O39" s="13">
        <v>-1.0081</v>
      </c>
      <c r="P39" s="13">
        <v>0.92464999999999997</v>
      </c>
      <c r="Q39" s="13">
        <v>-1.1605000000000001</v>
      </c>
      <c r="R39" s="13">
        <v>-3.2839999999999998</v>
      </c>
      <c r="S39" s="37"/>
    </row>
    <row r="40" spans="1:19" ht="15.75" customHeight="1" x14ac:dyDescent="0.2">
      <c r="D4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8"/>
  <sheetViews>
    <sheetView zoomScale="75" zoomScaleNormal="75" workbookViewId="0">
      <selection activeCell="K12" sqref="K12"/>
    </sheetView>
  </sheetViews>
  <sheetFormatPr defaultColWidth="14.42578125" defaultRowHeight="15.75" customHeight="1" x14ac:dyDescent="0.2"/>
  <cols>
    <col min="1" max="1" width="14.42578125" style="11"/>
    <col min="2" max="2" width="28.42578125" style="25" customWidth="1"/>
    <col min="3" max="3" width="45.5703125" style="25" customWidth="1"/>
    <col min="4" max="4" width="36.42578125" style="25" customWidth="1"/>
    <col min="5" max="5" width="13.42578125" style="11" customWidth="1"/>
    <col min="6" max="16384" width="14.42578125" style="11"/>
  </cols>
  <sheetData>
    <row r="1" spans="1:19" ht="26.25" customHeight="1" x14ac:dyDescent="0.2">
      <c r="A1" s="30" t="s">
        <v>44</v>
      </c>
      <c r="B1" s="27" t="s">
        <v>8</v>
      </c>
      <c r="C1" s="27" t="s">
        <v>41</v>
      </c>
      <c r="D1" s="27" t="s">
        <v>224</v>
      </c>
      <c r="E1" s="16" t="s">
        <v>16</v>
      </c>
      <c r="F1" s="16" t="s">
        <v>220</v>
      </c>
      <c r="G1" s="16" t="s">
        <v>20</v>
      </c>
      <c r="H1" s="16" t="s">
        <v>19</v>
      </c>
      <c r="I1" s="16" t="s">
        <v>18</v>
      </c>
      <c r="J1" s="16" t="s">
        <v>17</v>
      </c>
      <c r="K1" s="16" t="s">
        <v>255</v>
      </c>
      <c r="L1" s="16" t="s">
        <v>0</v>
      </c>
      <c r="M1" s="16" t="s">
        <v>1</v>
      </c>
      <c r="N1" s="16" t="s">
        <v>2</v>
      </c>
      <c r="O1" s="16" t="s">
        <v>3</v>
      </c>
      <c r="P1" s="16" t="s">
        <v>4</v>
      </c>
      <c r="Q1" s="16" t="s">
        <v>5</v>
      </c>
      <c r="R1" s="16" t="s">
        <v>6</v>
      </c>
      <c r="S1" s="31" t="s">
        <v>216</v>
      </c>
    </row>
    <row r="2" spans="1:19" ht="12.75" x14ac:dyDescent="0.2">
      <c r="A2" s="32" t="s">
        <v>257</v>
      </c>
      <c r="B2" s="24" t="s">
        <v>256</v>
      </c>
      <c r="C2" s="23" t="s">
        <v>38</v>
      </c>
      <c r="D2" s="23" t="s">
        <v>246</v>
      </c>
      <c r="E2" s="13">
        <v>54.6</v>
      </c>
      <c r="F2" s="12">
        <v>21.75</v>
      </c>
      <c r="G2" s="13">
        <v>11.03</v>
      </c>
      <c r="H2" s="13">
        <v>10.4</v>
      </c>
      <c r="I2" s="13">
        <v>15</v>
      </c>
      <c r="J2" s="13">
        <v>17.3</v>
      </c>
      <c r="K2" s="13">
        <f>SUM(E2:J2)</f>
        <v>130.08000000000001</v>
      </c>
      <c r="L2" s="13">
        <v>1.1066</v>
      </c>
      <c r="M2" s="13">
        <v>2.04</v>
      </c>
      <c r="N2" s="13">
        <v>0.5958</v>
      </c>
      <c r="O2" s="13">
        <v>8.1600000000000006E-2</v>
      </c>
      <c r="P2" s="13">
        <v>1.5209999999999999</v>
      </c>
      <c r="Q2" s="13">
        <v>1.5855999999999999</v>
      </c>
      <c r="R2" s="33">
        <v>6.1449999999999996</v>
      </c>
      <c r="S2" s="12" t="s">
        <v>217</v>
      </c>
    </row>
    <row r="3" spans="1:19" ht="12.75" x14ac:dyDescent="0.2">
      <c r="A3" s="29" t="s">
        <v>127</v>
      </c>
      <c r="B3" s="23" t="s">
        <v>126</v>
      </c>
      <c r="C3" s="23" t="s">
        <v>247</v>
      </c>
      <c r="D3" s="23" t="s">
        <v>248</v>
      </c>
      <c r="E3" s="13">
        <v>64.150000000000006</v>
      </c>
      <c r="F3" s="12">
        <v>18</v>
      </c>
      <c r="G3" s="13">
        <v>12.4</v>
      </c>
      <c r="H3" s="13">
        <v>10.9</v>
      </c>
      <c r="I3" s="13">
        <v>11.75</v>
      </c>
      <c r="J3" s="13">
        <v>14.63</v>
      </c>
      <c r="K3" s="13">
        <f t="shared" ref="K3:K38" si="0">SUM(E3:J3)</f>
        <v>131.83000000000001</v>
      </c>
      <c r="L3" s="13">
        <v>2.0827</v>
      </c>
      <c r="M3" s="13">
        <v>-6.83E-2</v>
      </c>
      <c r="N3" s="13">
        <v>1.0774999999999999</v>
      </c>
      <c r="O3" s="13">
        <v>0.2913</v>
      </c>
      <c r="P3" s="13">
        <v>0.68469999999999998</v>
      </c>
      <c r="Q3" s="13">
        <v>0.86</v>
      </c>
      <c r="R3" s="34">
        <v>5.5540000000000003</v>
      </c>
      <c r="S3" s="12" t="s">
        <v>218</v>
      </c>
    </row>
    <row r="4" spans="1:19" ht="12.75" x14ac:dyDescent="0.2">
      <c r="A4" s="29" t="s">
        <v>125</v>
      </c>
      <c r="B4" s="23" t="s">
        <v>124</v>
      </c>
      <c r="C4" s="23" t="s">
        <v>38</v>
      </c>
      <c r="D4" s="24" t="s">
        <v>246</v>
      </c>
      <c r="E4" s="13">
        <v>55.8</v>
      </c>
      <c r="F4" s="12">
        <v>19.5</v>
      </c>
      <c r="G4" s="13">
        <v>10.43</v>
      </c>
      <c r="H4" s="13">
        <v>11.5</v>
      </c>
      <c r="I4" s="13">
        <v>14.5</v>
      </c>
      <c r="J4" s="13">
        <v>17.18</v>
      </c>
      <c r="K4" s="13">
        <f t="shared" si="0"/>
        <v>128.91</v>
      </c>
      <c r="L4" s="13">
        <v>1.2292000000000001</v>
      </c>
      <c r="M4" s="13">
        <v>0.77500000000000002</v>
      </c>
      <c r="N4" s="13">
        <v>0.38490000000000002</v>
      </c>
      <c r="O4" s="13">
        <v>0.54290000000000005</v>
      </c>
      <c r="P4" s="13">
        <v>1.3923000000000001</v>
      </c>
      <c r="Q4" s="13">
        <v>1.5529999999999999</v>
      </c>
      <c r="R4" s="34">
        <v>5.17</v>
      </c>
      <c r="S4" s="12" t="s">
        <v>218</v>
      </c>
    </row>
    <row r="5" spans="1:19" ht="12.75" x14ac:dyDescent="0.2">
      <c r="A5" s="29" t="s">
        <v>105</v>
      </c>
      <c r="B5" s="23" t="s">
        <v>104</v>
      </c>
      <c r="C5" s="23" t="s">
        <v>242</v>
      </c>
      <c r="D5" s="23" t="s">
        <v>243</v>
      </c>
      <c r="E5" s="13">
        <v>55.15</v>
      </c>
      <c r="F5" s="12">
        <v>16.75</v>
      </c>
      <c r="G5" s="13">
        <v>13.9</v>
      </c>
      <c r="H5" s="13">
        <v>14.25</v>
      </c>
      <c r="I5" s="13">
        <v>10.25</v>
      </c>
      <c r="J5" s="13">
        <v>16.68</v>
      </c>
      <c r="K5" s="13">
        <f t="shared" si="0"/>
        <v>126.98000000000002</v>
      </c>
      <c r="L5" s="13">
        <v>1.1628000000000001</v>
      </c>
      <c r="M5" s="13">
        <v>-0.77110000000000001</v>
      </c>
      <c r="N5" s="13">
        <v>1.6048</v>
      </c>
      <c r="O5" s="13">
        <v>1.7173</v>
      </c>
      <c r="P5" s="13">
        <v>0.29870000000000002</v>
      </c>
      <c r="Q5" s="13">
        <v>1.4171</v>
      </c>
      <c r="R5" s="35">
        <v>4.0730000000000004</v>
      </c>
      <c r="S5" s="12" t="s">
        <v>219</v>
      </c>
    </row>
    <row r="6" spans="1:19" ht="12.75" x14ac:dyDescent="0.2">
      <c r="A6" s="29" t="s">
        <v>129</v>
      </c>
      <c r="B6" s="23" t="s">
        <v>128</v>
      </c>
      <c r="C6" s="23" t="s">
        <v>233</v>
      </c>
      <c r="D6" s="23" t="s">
        <v>31</v>
      </c>
      <c r="E6" s="13">
        <v>54.25</v>
      </c>
      <c r="F6" s="12">
        <v>20.25</v>
      </c>
      <c r="G6" s="13">
        <v>13.4</v>
      </c>
      <c r="H6" s="13">
        <v>11.1</v>
      </c>
      <c r="I6" s="13">
        <v>10.130000000000001</v>
      </c>
      <c r="J6" s="13">
        <v>7.58</v>
      </c>
      <c r="K6" s="13">
        <f t="shared" si="0"/>
        <v>116.71</v>
      </c>
      <c r="L6" s="13">
        <v>1.0708</v>
      </c>
      <c r="M6" s="13">
        <v>1.1967000000000001</v>
      </c>
      <c r="N6" s="13">
        <v>1.429</v>
      </c>
      <c r="O6" s="13">
        <v>0.37509999999999999</v>
      </c>
      <c r="P6" s="13">
        <v>0.26779999999999998</v>
      </c>
      <c r="Q6" s="13">
        <v>-1.0558000000000001</v>
      </c>
      <c r="R6" s="35">
        <v>3.8460000000000001</v>
      </c>
      <c r="S6" s="12" t="s">
        <v>219</v>
      </c>
    </row>
    <row r="7" spans="1:19" ht="12.75" x14ac:dyDescent="0.2">
      <c r="A7" s="29" t="s">
        <v>132</v>
      </c>
      <c r="B7" s="23" t="s">
        <v>131</v>
      </c>
      <c r="C7" s="23" t="s">
        <v>225</v>
      </c>
      <c r="D7" s="23" t="s">
        <v>226</v>
      </c>
      <c r="E7" s="13">
        <v>50.45</v>
      </c>
      <c r="F7" s="12">
        <v>21</v>
      </c>
      <c r="G7" s="13">
        <v>10.1</v>
      </c>
      <c r="H7" s="13">
        <v>12.3</v>
      </c>
      <c r="I7" s="13">
        <v>8.25</v>
      </c>
      <c r="J7" s="13">
        <v>13.48</v>
      </c>
      <c r="K7" s="13">
        <f t="shared" si="0"/>
        <v>115.58</v>
      </c>
      <c r="L7" s="13">
        <v>0.68240000000000001</v>
      </c>
      <c r="M7" s="13">
        <v>1.6183000000000001</v>
      </c>
      <c r="N7" s="13">
        <v>0.26889999999999997</v>
      </c>
      <c r="O7" s="13">
        <v>0.87839999999999996</v>
      </c>
      <c r="P7" s="13">
        <v>-0.216</v>
      </c>
      <c r="Q7" s="13">
        <v>0.54749999999999999</v>
      </c>
      <c r="R7" s="35">
        <v>3.7229999999999999</v>
      </c>
      <c r="S7" s="12" t="s">
        <v>219</v>
      </c>
    </row>
    <row r="8" spans="1:19" ht="12.75" x14ac:dyDescent="0.2">
      <c r="A8" s="29" t="s">
        <v>114</v>
      </c>
      <c r="B8" s="23" t="s">
        <v>113</v>
      </c>
      <c r="C8" s="23" t="s">
        <v>244</v>
      </c>
      <c r="D8" s="23" t="s">
        <v>245</v>
      </c>
      <c r="E8" s="13">
        <v>53.35</v>
      </c>
      <c r="F8" s="12">
        <v>17.5</v>
      </c>
      <c r="G8" s="13">
        <v>13.8</v>
      </c>
      <c r="H8" s="13">
        <v>10.5</v>
      </c>
      <c r="I8" s="13">
        <v>14.25</v>
      </c>
      <c r="J8" s="13">
        <v>11.88</v>
      </c>
      <c r="K8" s="13">
        <f t="shared" si="0"/>
        <v>121.27999999999999</v>
      </c>
      <c r="L8" s="13">
        <v>0.9788</v>
      </c>
      <c r="M8" s="13">
        <v>-0.34939999999999999</v>
      </c>
      <c r="N8" s="13">
        <v>1.5697000000000001</v>
      </c>
      <c r="O8" s="13">
        <v>0.1235</v>
      </c>
      <c r="P8" s="13">
        <v>1.3280000000000001</v>
      </c>
      <c r="Q8" s="13">
        <v>0.11269999999999999</v>
      </c>
      <c r="R8" s="36">
        <v>3.1749999999999998</v>
      </c>
      <c r="S8" s="13" t="s">
        <v>7</v>
      </c>
    </row>
    <row r="9" spans="1:19" ht="12.75" x14ac:dyDescent="0.2">
      <c r="A9" s="29" t="s">
        <v>103</v>
      </c>
      <c r="B9" s="23" t="s">
        <v>102</v>
      </c>
      <c r="C9" s="23" t="s">
        <v>240</v>
      </c>
      <c r="D9" s="23" t="s">
        <v>241</v>
      </c>
      <c r="E9" s="13">
        <v>45.25</v>
      </c>
      <c r="F9" s="12">
        <v>19</v>
      </c>
      <c r="G9" s="13">
        <v>10.85</v>
      </c>
      <c r="H9" s="13">
        <v>10.3</v>
      </c>
      <c r="I9" s="13">
        <v>14.5</v>
      </c>
      <c r="J9" s="13">
        <v>17.03</v>
      </c>
      <c r="K9" s="13">
        <f t="shared" si="0"/>
        <v>116.92999999999999</v>
      </c>
      <c r="L9" s="13">
        <v>0.151</v>
      </c>
      <c r="M9" s="13">
        <v>0.49390000000000001</v>
      </c>
      <c r="N9" s="13">
        <v>0.53249999999999997</v>
      </c>
      <c r="O9" s="13">
        <v>3.9600000000000003E-2</v>
      </c>
      <c r="P9" s="13">
        <v>1.3923000000000001</v>
      </c>
      <c r="Q9" s="13">
        <v>1.5122</v>
      </c>
      <c r="R9" s="36">
        <v>2.5339999999999998</v>
      </c>
      <c r="S9" s="13" t="s">
        <v>7</v>
      </c>
    </row>
    <row r="10" spans="1:19" ht="12.75" x14ac:dyDescent="0.2">
      <c r="A10" s="29" t="s">
        <v>92</v>
      </c>
      <c r="B10" s="23"/>
      <c r="C10" s="23"/>
      <c r="D10" s="23"/>
      <c r="E10" s="13">
        <v>46.4</v>
      </c>
      <c r="F10" s="12">
        <v>18.5</v>
      </c>
      <c r="G10" s="13">
        <v>8.1</v>
      </c>
      <c r="H10" s="13">
        <v>8.8000000000000007</v>
      </c>
      <c r="I10" s="13">
        <v>15</v>
      </c>
      <c r="J10" s="13">
        <v>12.28</v>
      </c>
      <c r="K10" s="13">
        <f t="shared" si="0"/>
        <v>109.08</v>
      </c>
      <c r="L10" s="13">
        <v>0.26850000000000002</v>
      </c>
      <c r="M10" s="13">
        <v>0.21279999999999999</v>
      </c>
      <c r="N10" s="13">
        <v>-0.43430000000000002</v>
      </c>
      <c r="O10" s="13">
        <v>-0.58950000000000002</v>
      </c>
      <c r="P10" s="13">
        <v>1.5209999999999999</v>
      </c>
      <c r="Q10" s="13">
        <v>0.22140000000000001</v>
      </c>
      <c r="R10" s="13">
        <v>1.109</v>
      </c>
      <c r="S10" s="37"/>
    </row>
    <row r="11" spans="1:19" ht="12.75" x14ac:dyDescent="0.2">
      <c r="A11" s="29" t="s">
        <v>94</v>
      </c>
      <c r="B11" s="23"/>
      <c r="C11" s="23"/>
      <c r="D11" s="23"/>
      <c r="E11" s="13">
        <v>48.25</v>
      </c>
      <c r="F11" s="12">
        <v>18.25</v>
      </c>
      <c r="G11" s="13">
        <v>7.27</v>
      </c>
      <c r="H11" s="13">
        <v>12.1</v>
      </c>
      <c r="I11" s="13">
        <v>5.5</v>
      </c>
      <c r="J11" s="13">
        <v>13.48</v>
      </c>
      <c r="K11" s="13">
        <f t="shared" si="0"/>
        <v>104.85</v>
      </c>
      <c r="L11" s="13">
        <v>0.45760000000000001</v>
      </c>
      <c r="M11" s="13">
        <v>7.22E-2</v>
      </c>
      <c r="N11" s="13">
        <v>-0.72609999999999997</v>
      </c>
      <c r="O11" s="13">
        <v>0.79459999999999997</v>
      </c>
      <c r="P11" s="13">
        <v>-0.92369999999999997</v>
      </c>
      <c r="Q11" s="13">
        <v>0.54749999999999999</v>
      </c>
      <c r="R11" s="13">
        <v>0.83399999999999996</v>
      </c>
      <c r="S11" s="37"/>
    </row>
    <row r="12" spans="1:19" ht="12.75" x14ac:dyDescent="0.2">
      <c r="A12" s="29" t="s">
        <v>99</v>
      </c>
      <c r="B12" s="23"/>
      <c r="C12" s="23"/>
      <c r="D12" s="23"/>
      <c r="E12" s="13">
        <v>45.57</v>
      </c>
      <c r="F12" s="12">
        <v>18</v>
      </c>
      <c r="G12" s="13">
        <v>11.6</v>
      </c>
      <c r="H12" s="13">
        <v>11.7</v>
      </c>
      <c r="I12" s="13">
        <v>9.25</v>
      </c>
      <c r="J12" s="13">
        <v>8.9</v>
      </c>
      <c r="K12" s="13">
        <f t="shared" si="0"/>
        <v>105.02000000000001</v>
      </c>
      <c r="L12" s="13">
        <v>0.1837</v>
      </c>
      <c r="M12" s="13">
        <v>-6.83E-2</v>
      </c>
      <c r="N12" s="13">
        <v>0.79620000000000002</v>
      </c>
      <c r="O12" s="13">
        <v>0.62680000000000002</v>
      </c>
      <c r="P12" s="13">
        <v>4.1300000000000003E-2</v>
      </c>
      <c r="Q12" s="13">
        <v>-0.69710000000000005</v>
      </c>
      <c r="R12" s="13">
        <v>0.68300000000000005</v>
      </c>
      <c r="S12" s="37"/>
    </row>
    <row r="13" spans="1:19" ht="12.75" x14ac:dyDescent="0.2">
      <c r="A13" s="29" t="s">
        <v>117</v>
      </c>
      <c r="B13" s="23"/>
      <c r="C13" s="23"/>
      <c r="D13" s="23"/>
      <c r="E13" s="13">
        <v>43.25</v>
      </c>
      <c r="F13" s="12">
        <v>17.5</v>
      </c>
      <c r="G13" s="13">
        <v>12.1</v>
      </c>
      <c r="H13" s="13">
        <v>10.1</v>
      </c>
      <c r="I13" s="13">
        <v>10.63</v>
      </c>
      <c r="J13" s="13">
        <v>11.98</v>
      </c>
      <c r="K13" s="13">
        <f t="shared" si="0"/>
        <v>105.55999999999999</v>
      </c>
      <c r="L13" s="13">
        <v>-5.3499999999999999E-2</v>
      </c>
      <c r="M13" s="13">
        <v>-0.34939999999999999</v>
      </c>
      <c r="N13" s="13">
        <v>0.97199999999999998</v>
      </c>
      <c r="O13" s="13">
        <v>-4.4299999999999999E-2</v>
      </c>
      <c r="P13" s="13">
        <v>0.39639999999999997</v>
      </c>
      <c r="Q13" s="13">
        <v>0.1399</v>
      </c>
      <c r="R13" s="13">
        <v>0.27600000000000002</v>
      </c>
      <c r="S13" s="37"/>
    </row>
    <row r="14" spans="1:19" ht="12.75" x14ac:dyDescent="0.2">
      <c r="A14" s="29" t="s">
        <v>111</v>
      </c>
      <c r="B14" s="23"/>
      <c r="C14" s="23"/>
      <c r="D14" s="23"/>
      <c r="E14" s="13">
        <v>37.950000000000003</v>
      </c>
      <c r="F14" s="12">
        <v>19.5</v>
      </c>
      <c r="G14" s="13">
        <v>9</v>
      </c>
      <c r="H14" s="13">
        <v>14</v>
      </c>
      <c r="I14" s="13">
        <v>9.1300000000000008</v>
      </c>
      <c r="J14" s="13">
        <v>8.98</v>
      </c>
      <c r="K14" s="13">
        <f t="shared" si="0"/>
        <v>98.56</v>
      </c>
      <c r="L14" s="13">
        <v>-0.59519999999999995</v>
      </c>
      <c r="M14" s="13">
        <v>0.77500000000000002</v>
      </c>
      <c r="N14" s="13">
        <v>-0.1179</v>
      </c>
      <c r="O14" s="13">
        <v>1.5913999999999999</v>
      </c>
      <c r="P14" s="13">
        <v>1.04E-2</v>
      </c>
      <c r="Q14" s="13">
        <v>-0.6754</v>
      </c>
      <c r="R14" s="13">
        <v>-1.0999999999999999E-2</v>
      </c>
      <c r="S14" s="37"/>
    </row>
    <row r="15" spans="1:19" ht="12.75" x14ac:dyDescent="0.2">
      <c r="A15" s="29" t="s">
        <v>120</v>
      </c>
      <c r="B15" s="24"/>
      <c r="C15" s="23"/>
      <c r="D15" s="23"/>
      <c r="E15" s="13">
        <v>44.75</v>
      </c>
      <c r="F15" s="12">
        <v>16.25</v>
      </c>
      <c r="G15" s="13">
        <v>9.9</v>
      </c>
      <c r="H15" s="13">
        <v>11.5</v>
      </c>
      <c r="I15" s="13">
        <v>9</v>
      </c>
      <c r="J15" s="13">
        <v>11.58</v>
      </c>
      <c r="K15" s="13">
        <f t="shared" si="0"/>
        <v>102.98</v>
      </c>
      <c r="L15" s="13">
        <v>9.9900000000000003E-2</v>
      </c>
      <c r="M15" s="13">
        <v>-1.0522</v>
      </c>
      <c r="N15" s="13">
        <v>0.19850000000000001</v>
      </c>
      <c r="O15" s="13">
        <v>0.54290000000000005</v>
      </c>
      <c r="P15" s="13">
        <v>-2.3E-2</v>
      </c>
      <c r="Q15" s="13">
        <v>3.1199999999999999E-2</v>
      </c>
      <c r="R15" s="13">
        <v>-0.47799999999999998</v>
      </c>
      <c r="S15" s="37"/>
    </row>
    <row r="16" spans="1:19" ht="12.75" x14ac:dyDescent="0.2">
      <c r="A16" s="29" t="s">
        <v>119</v>
      </c>
      <c r="B16" s="23"/>
      <c r="C16" s="23"/>
      <c r="D16" s="23"/>
      <c r="E16" s="13">
        <v>41.1</v>
      </c>
      <c r="F16" s="12">
        <v>19.5</v>
      </c>
      <c r="G16" s="13">
        <v>10.5</v>
      </c>
      <c r="H16" s="13">
        <v>4.2</v>
      </c>
      <c r="I16" s="13">
        <v>12</v>
      </c>
      <c r="J16" s="13">
        <v>9.68</v>
      </c>
      <c r="K16" s="13">
        <f t="shared" si="0"/>
        <v>96.97999999999999</v>
      </c>
      <c r="L16" s="13">
        <v>-0.2732</v>
      </c>
      <c r="M16" s="13">
        <v>0.77500000000000002</v>
      </c>
      <c r="N16" s="13">
        <v>0.40949999999999998</v>
      </c>
      <c r="O16" s="13">
        <v>-2.5188000000000001</v>
      </c>
      <c r="P16" s="13">
        <v>0.749</v>
      </c>
      <c r="Q16" s="13">
        <v>-0.48520000000000002</v>
      </c>
      <c r="R16" s="13">
        <v>-0.69399999999999995</v>
      </c>
      <c r="S16" s="37"/>
    </row>
    <row r="17" spans="1:19" ht="12.75" x14ac:dyDescent="0.2">
      <c r="A17" s="29" t="s">
        <v>112</v>
      </c>
      <c r="B17" s="24"/>
      <c r="C17" s="23"/>
      <c r="D17" s="23"/>
      <c r="E17" s="13">
        <v>38</v>
      </c>
      <c r="F17" s="12">
        <v>18.75</v>
      </c>
      <c r="G17" s="13">
        <v>12.17</v>
      </c>
      <c r="H17" s="13">
        <v>13.6</v>
      </c>
      <c r="I17" s="13">
        <v>6.25</v>
      </c>
      <c r="J17" s="13">
        <v>6.08</v>
      </c>
      <c r="K17" s="13">
        <f t="shared" si="0"/>
        <v>94.85</v>
      </c>
      <c r="L17" s="13">
        <v>-0.59</v>
      </c>
      <c r="M17" s="13">
        <v>0.3533</v>
      </c>
      <c r="N17" s="13">
        <v>0.99660000000000004</v>
      </c>
      <c r="O17" s="13">
        <v>1.4237</v>
      </c>
      <c r="P17" s="13">
        <v>-0.73070000000000002</v>
      </c>
      <c r="Q17" s="13">
        <v>-1.4635</v>
      </c>
      <c r="R17" s="13">
        <v>-0.71399999999999997</v>
      </c>
      <c r="S17" s="37"/>
    </row>
    <row r="18" spans="1:19" ht="12.75" x14ac:dyDescent="0.2">
      <c r="A18" s="29" t="s">
        <v>97</v>
      </c>
      <c r="B18" s="23"/>
      <c r="C18" s="23"/>
      <c r="D18" s="23"/>
      <c r="E18" s="13">
        <v>43.35</v>
      </c>
      <c r="F18" s="12">
        <v>16</v>
      </c>
      <c r="G18" s="13">
        <v>10.8</v>
      </c>
      <c r="H18" s="13">
        <v>12.2</v>
      </c>
      <c r="I18" s="13">
        <v>5</v>
      </c>
      <c r="J18" s="13">
        <v>13.81</v>
      </c>
      <c r="K18" s="13">
        <f t="shared" si="0"/>
        <v>101.16000000000001</v>
      </c>
      <c r="L18" s="13">
        <v>-4.3200000000000002E-2</v>
      </c>
      <c r="M18" s="13">
        <v>-1.1928000000000001</v>
      </c>
      <c r="N18" s="13">
        <v>0.51500000000000001</v>
      </c>
      <c r="O18" s="13">
        <v>0.83650000000000002</v>
      </c>
      <c r="P18" s="13">
        <v>-1.0524</v>
      </c>
      <c r="Q18" s="13">
        <v>0.63719999999999999</v>
      </c>
      <c r="R18" s="13">
        <v>-0.81100000000000005</v>
      </c>
      <c r="S18" s="37"/>
    </row>
    <row r="19" spans="1:19" ht="12.75" x14ac:dyDescent="0.2">
      <c r="A19" s="29" t="s">
        <v>121</v>
      </c>
      <c r="B19" s="23"/>
      <c r="C19" s="23"/>
      <c r="D19" s="23"/>
      <c r="E19" s="13">
        <v>38.72</v>
      </c>
      <c r="F19" s="12">
        <v>18</v>
      </c>
      <c r="G19" s="13">
        <v>10.6</v>
      </c>
      <c r="H19" s="13">
        <v>8.3000000000000007</v>
      </c>
      <c r="I19" s="13">
        <v>7.88</v>
      </c>
      <c r="J19" s="13">
        <v>15.18</v>
      </c>
      <c r="K19" s="13">
        <f t="shared" si="0"/>
        <v>98.679999999999978</v>
      </c>
      <c r="L19" s="13">
        <v>-0.51649999999999996</v>
      </c>
      <c r="M19" s="13">
        <v>-6.83E-2</v>
      </c>
      <c r="N19" s="13">
        <v>0.4446</v>
      </c>
      <c r="O19" s="13">
        <v>-0.79920000000000002</v>
      </c>
      <c r="P19" s="13">
        <v>-0.31119999999999998</v>
      </c>
      <c r="Q19" s="13">
        <v>1.0095000000000001</v>
      </c>
      <c r="R19" s="13">
        <v>-0.92900000000000005</v>
      </c>
      <c r="S19" s="37"/>
    </row>
    <row r="20" spans="1:19" ht="12.75" x14ac:dyDescent="0.2">
      <c r="A20" s="29" t="s">
        <v>91</v>
      </c>
      <c r="B20" s="23"/>
      <c r="C20" s="23"/>
      <c r="D20" s="23"/>
      <c r="E20" s="13">
        <v>43.03</v>
      </c>
      <c r="F20" s="12">
        <v>16.5</v>
      </c>
      <c r="G20" s="13">
        <v>10.27</v>
      </c>
      <c r="H20" s="13">
        <v>9.6</v>
      </c>
      <c r="I20" s="13">
        <v>8.5</v>
      </c>
      <c r="J20" s="13">
        <v>7.62</v>
      </c>
      <c r="K20" s="13">
        <f t="shared" si="0"/>
        <v>95.52</v>
      </c>
      <c r="L20" s="13">
        <v>-7.5899999999999995E-2</v>
      </c>
      <c r="M20" s="13">
        <v>-0.91159999999999997</v>
      </c>
      <c r="N20" s="13">
        <v>0.3286</v>
      </c>
      <c r="O20" s="13">
        <v>-0.254</v>
      </c>
      <c r="P20" s="13">
        <v>-0.1517</v>
      </c>
      <c r="Q20" s="13">
        <v>-1.0449999999999999</v>
      </c>
      <c r="R20" s="13">
        <v>-1.625</v>
      </c>
      <c r="S20" s="37"/>
    </row>
    <row r="21" spans="1:19" ht="12.75" x14ac:dyDescent="0.2">
      <c r="A21" s="29" t="s">
        <v>130</v>
      </c>
      <c r="B21" s="24"/>
      <c r="C21" s="23"/>
      <c r="D21" s="23"/>
      <c r="E21" s="13">
        <v>37.78</v>
      </c>
      <c r="F21" s="12">
        <v>16.75</v>
      </c>
      <c r="G21" s="13">
        <v>11.8</v>
      </c>
      <c r="H21" s="13">
        <v>10.35</v>
      </c>
      <c r="I21" s="13">
        <v>5.5</v>
      </c>
      <c r="J21" s="13">
        <v>13.08</v>
      </c>
      <c r="K21" s="13">
        <f t="shared" si="0"/>
        <v>95.259999999999991</v>
      </c>
      <c r="L21" s="13">
        <v>-0.61250000000000004</v>
      </c>
      <c r="M21" s="13">
        <v>-0.77110000000000001</v>
      </c>
      <c r="N21" s="13">
        <v>0.86650000000000005</v>
      </c>
      <c r="O21" s="13">
        <v>8.1600000000000006E-2</v>
      </c>
      <c r="P21" s="13">
        <v>-0.92369999999999997</v>
      </c>
      <c r="Q21" s="13">
        <v>0.43880000000000002</v>
      </c>
      <c r="R21" s="13">
        <v>-1.7649999999999999</v>
      </c>
      <c r="S21" s="37"/>
    </row>
    <row r="22" spans="1:19" ht="12.75" x14ac:dyDescent="0.2">
      <c r="A22" s="29" t="s">
        <v>93</v>
      </c>
      <c r="B22" s="23"/>
      <c r="C22" s="23"/>
      <c r="D22" s="23"/>
      <c r="E22" s="13">
        <v>38.049999999999997</v>
      </c>
      <c r="F22" s="12">
        <v>15.5</v>
      </c>
      <c r="G22" s="13">
        <v>8.1</v>
      </c>
      <c r="H22" s="13">
        <v>10.9</v>
      </c>
      <c r="I22" s="13">
        <v>13</v>
      </c>
      <c r="J22" s="13">
        <v>14.08</v>
      </c>
      <c r="K22" s="13">
        <f t="shared" si="0"/>
        <v>99.63</v>
      </c>
      <c r="L22" s="13">
        <v>-0.58489999999999998</v>
      </c>
      <c r="M22" s="13">
        <v>-1.4739</v>
      </c>
      <c r="N22" s="13">
        <v>-0.43430000000000002</v>
      </c>
      <c r="O22" s="13">
        <v>0.2913</v>
      </c>
      <c r="P22" s="13">
        <v>1.0063</v>
      </c>
      <c r="Q22" s="13">
        <v>0.71060000000000001</v>
      </c>
      <c r="R22" s="13">
        <v>-1.857</v>
      </c>
      <c r="S22" s="37"/>
    </row>
    <row r="23" spans="1:19" ht="12.75" x14ac:dyDescent="0.2">
      <c r="A23" s="29" t="s">
        <v>100</v>
      </c>
      <c r="B23" s="23"/>
      <c r="C23" s="23"/>
      <c r="D23" s="23"/>
      <c r="E23" s="13">
        <v>43.57</v>
      </c>
      <c r="F23" s="12">
        <v>14.25</v>
      </c>
      <c r="G23" s="13">
        <v>8</v>
      </c>
      <c r="H23" s="13">
        <v>11.1</v>
      </c>
      <c r="I23" s="13">
        <v>6.38</v>
      </c>
      <c r="J23" s="13">
        <v>16.38</v>
      </c>
      <c r="K23" s="13">
        <f t="shared" si="0"/>
        <v>99.679999999999978</v>
      </c>
      <c r="L23" s="13">
        <v>-2.0799999999999999E-2</v>
      </c>
      <c r="M23" s="13">
        <v>-2.1766000000000001</v>
      </c>
      <c r="N23" s="13">
        <v>-0.46939999999999998</v>
      </c>
      <c r="O23" s="13">
        <v>0.37509999999999999</v>
      </c>
      <c r="P23" s="13">
        <v>-0.69720000000000004</v>
      </c>
      <c r="Q23" s="13">
        <v>1.3355999999999999</v>
      </c>
      <c r="R23" s="13">
        <v>-1.946</v>
      </c>
      <c r="S23" s="37"/>
    </row>
    <row r="24" spans="1:19" ht="12.75" x14ac:dyDescent="0.2">
      <c r="A24" s="29" t="s">
        <v>96</v>
      </c>
      <c r="B24" s="24"/>
      <c r="C24" s="23"/>
      <c r="D24" s="23"/>
      <c r="E24" s="13">
        <v>37.6</v>
      </c>
      <c r="F24" s="12">
        <v>17.25</v>
      </c>
      <c r="G24" s="13">
        <v>9.3699999999999992</v>
      </c>
      <c r="H24" s="13">
        <v>8.6999999999999993</v>
      </c>
      <c r="I24" s="13">
        <v>9.75</v>
      </c>
      <c r="J24" s="13">
        <v>9.3800000000000008</v>
      </c>
      <c r="K24" s="13">
        <f t="shared" si="0"/>
        <v>92.05</v>
      </c>
      <c r="L24" s="13">
        <v>-0.63090000000000002</v>
      </c>
      <c r="M24" s="13">
        <v>-0.49</v>
      </c>
      <c r="N24" s="13">
        <v>1.2200000000000001E-2</v>
      </c>
      <c r="O24" s="13">
        <v>-0.63149999999999995</v>
      </c>
      <c r="P24" s="13">
        <v>0.17</v>
      </c>
      <c r="Q24" s="13">
        <v>-0.56669999999999998</v>
      </c>
      <c r="R24" s="13">
        <v>-2.2599999999999998</v>
      </c>
      <c r="S24" s="37"/>
    </row>
    <row r="25" spans="1:19" ht="12.75" x14ac:dyDescent="0.2">
      <c r="A25" s="29" t="s">
        <v>107</v>
      </c>
      <c r="B25" s="23"/>
      <c r="C25" s="23"/>
      <c r="D25" s="23"/>
      <c r="E25" s="13">
        <v>35.049999999999997</v>
      </c>
      <c r="F25" s="12">
        <v>17.25</v>
      </c>
      <c r="G25" s="13">
        <v>8.57</v>
      </c>
      <c r="H25" s="13">
        <v>11.4</v>
      </c>
      <c r="I25" s="13">
        <v>8.5</v>
      </c>
      <c r="J25" s="13">
        <v>8.18</v>
      </c>
      <c r="K25" s="13">
        <f t="shared" si="0"/>
        <v>88.949999999999989</v>
      </c>
      <c r="L25" s="13">
        <v>-0.89159999999999995</v>
      </c>
      <c r="M25" s="13">
        <v>-0.49</v>
      </c>
      <c r="N25" s="13">
        <v>-0.26910000000000001</v>
      </c>
      <c r="O25" s="13">
        <v>0.501</v>
      </c>
      <c r="P25" s="13">
        <v>-0.1517</v>
      </c>
      <c r="Q25" s="13">
        <v>-0.89280000000000004</v>
      </c>
      <c r="R25" s="13">
        <v>-2.6789999999999998</v>
      </c>
      <c r="S25" s="37"/>
    </row>
    <row r="26" spans="1:19" ht="12.75" x14ac:dyDescent="0.2">
      <c r="A26" s="29" t="s">
        <v>123</v>
      </c>
      <c r="B26" s="23"/>
      <c r="C26" s="23"/>
      <c r="D26" s="23"/>
      <c r="E26" s="13">
        <v>36.549999999999997</v>
      </c>
      <c r="F26" s="12">
        <v>16.5</v>
      </c>
      <c r="G26" s="13">
        <v>8.73</v>
      </c>
      <c r="H26" s="13">
        <v>9.5</v>
      </c>
      <c r="I26" s="13">
        <v>10</v>
      </c>
      <c r="J26" s="13">
        <v>7.97</v>
      </c>
      <c r="K26" s="13">
        <f t="shared" si="0"/>
        <v>89.25</v>
      </c>
      <c r="L26" s="13">
        <v>-0.73819999999999997</v>
      </c>
      <c r="M26" s="13">
        <v>-0.91159999999999997</v>
      </c>
      <c r="N26" s="13">
        <v>-0.21279999999999999</v>
      </c>
      <c r="O26" s="13">
        <v>-0.2959</v>
      </c>
      <c r="P26" s="13">
        <v>0.23430000000000001</v>
      </c>
      <c r="Q26" s="13">
        <v>-0.94979999999999998</v>
      </c>
      <c r="R26" s="13">
        <v>-3</v>
      </c>
      <c r="S26" s="37"/>
    </row>
    <row r="27" spans="1:19" ht="12.75" x14ac:dyDescent="0.2">
      <c r="A27" s="29" t="s">
        <v>106</v>
      </c>
      <c r="B27" s="23"/>
      <c r="C27" s="23"/>
      <c r="D27" s="23"/>
      <c r="E27" s="13">
        <v>34.25</v>
      </c>
      <c r="F27" s="12">
        <v>18.25</v>
      </c>
      <c r="G27" s="13">
        <v>5.03</v>
      </c>
      <c r="H27" s="13">
        <v>9.6999999999999993</v>
      </c>
      <c r="I27" s="13">
        <v>6.5</v>
      </c>
      <c r="J27" s="13">
        <v>10.78</v>
      </c>
      <c r="K27" s="13">
        <f t="shared" si="0"/>
        <v>84.51</v>
      </c>
      <c r="L27" s="13">
        <v>-0.97330000000000005</v>
      </c>
      <c r="M27" s="13">
        <v>7.22E-2</v>
      </c>
      <c r="N27" s="13">
        <v>-1.5136000000000001</v>
      </c>
      <c r="O27" s="13">
        <v>-0.21199999999999999</v>
      </c>
      <c r="P27" s="13">
        <v>-0.66639999999999999</v>
      </c>
      <c r="Q27" s="13">
        <v>-0.1862</v>
      </c>
      <c r="R27" s="13">
        <v>-3.1640000000000001</v>
      </c>
      <c r="S27" s="37"/>
    </row>
    <row r="28" spans="1:19" ht="12.75" x14ac:dyDescent="0.2">
      <c r="A28" s="29" t="s">
        <v>110</v>
      </c>
      <c r="B28" s="23"/>
      <c r="C28" s="23"/>
      <c r="D28" s="23"/>
      <c r="E28" s="13">
        <v>31.42</v>
      </c>
      <c r="F28" s="12">
        <v>16.75</v>
      </c>
      <c r="G28" s="13">
        <v>10.3</v>
      </c>
      <c r="H28" s="13">
        <v>9.9</v>
      </c>
      <c r="I28" s="13">
        <v>6</v>
      </c>
      <c r="J28" s="13">
        <v>10.61</v>
      </c>
      <c r="K28" s="13">
        <f t="shared" si="0"/>
        <v>84.98</v>
      </c>
      <c r="L28" s="13">
        <v>-1.2625999999999999</v>
      </c>
      <c r="M28" s="13">
        <v>-0.77110000000000001</v>
      </c>
      <c r="N28" s="13">
        <v>0.3392</v>
      </c>
      <c r="O28" s="13">
        <v>-0.12820000000000001</v>
      </c>
      <c r="P28" s="13">
        <v>-0.79500000000000004</v>
      </c>
      <c r="Q28" s="13">
        <v>-0.2324</v>
      </c>
      <c r="R28" s="13">
        <v>-3.7040000000000002</v>
      </c>
      <c r="S28" s="37"/>
    </row>
    <row r="29" spans="1:19" ht="12.75" x14ac:dyDescent="0.2">
      <c r="A29" s="29" t="s">
        <v>101</v>
      </c>
      <c r="B29" s="23"/>
      <c r="C29" s="23"/>
      <c r="D29" s="23"/>
      <c r="E29" s="13">
        <v>33.9</v>
      </c>
      <c r="F29" s="12">
        <v>16.75</v>
      </c>
      <c r="G29" s="13">
        <v>10.199999999999999</v>
      </c>
      <c r="H29" s="13">
        <v>7</v>
      </c>
      <c r="I29" s="13">
        <v>9.75</v>
      </c>
      <c r="J29" s="13">
        <v>6.3</v>
      </c>
      <c r="K29" s="13">
        <f t="shared" si="0"/>
        <v>83.899999999999991</v>
      </c>
      <c r="L29" s="13">
        <v>-1.0091000000000001</v>
      </c>
      <c r="M29" s="13">
        <v>-0.77110000000000001</v>
      </c>
      <c r="N29" s="13">
        <v>0.30399999999999999</v>
      </c>
      <c r="O29" s="13">
        <v>-1.3445</v>
      </c>
      <c r="P29" s="13">
        <v>0.17</v>
      </c>
      <c r="Q29" s="13">
        <v>-1.4036999999999999</v>
      </c>
      <c r="R29" s="13">
        <v>-3.9260000000000002</v>
      </c>
      <c r="S29" s="37"/>
    </row>
    <row r="30" spans="1:19" ht="12.75" x14ac:dyDescent="0.2">
      <c r="A30" s="29" t="s">
        <v>118</v>
      </c>
      <c r="B30" s="23"/>
      <c r="C30" s="23"/>
      <c r="D30" s="23"/>
      <c r="E30" s="13">
        <v>32.049999999999997</v>
      </c>
      <c r="F30" s="12">
        <v>16.25</v>
      </c>
      <c r="G30" s="13">
        <v>9.6</v>
      </c>
      <c r="H30" s="13">
        <v>8.1999999999999993</v>
      </c>
      <c r="I30" s="13">
        <v>5</v>
      </c>
      <c r="J30" s="13">
        <v>11.98</v>
      </c>
      <c r="K30" s="13">
        <f t="shared" si="0"/>
        <v>83.08</v>
      </c>
      <c r="L30" s="13">
        <v>-1.1981999999999999</v>
      </c>
      <c r="M30" s="13">
        <v>-1.0522</v>
      </c>
      <c r="N30" s="13">
        <v>9.3100000000000002E-2</v>
      </c>
      <c r="O30" s="13">
        <v>-0.84119999999999995</v>
      </c>
      <c r="P30" s="13">
        <v>-1.0524</v>
      </c>
      <c r="Q30" s="13">
        <v>0.1399</v>
      </c>
      <c r="R30" s="13">
        <v>-4.2789999999999999</v>
      </c>
      <c r="S30" s="37"/>
    </row>
    <row r="31" spans="1:19" ht="12.75" x14ac:dyDescent="0.2">
      <c r="A31" s="29" t="s">
        <v>95</v>
      </c>
      <c r="B31" s="23"/>
      <c r="C31" s="23"/>
      <c r="D31" s="23"/>
      <c r="E31" s="13">
        <v>32.700000000000003</v>
      </c>
      <c r="F31" s="12">
        <v>16.25</v>
      </c>
      <c r="G31" s="13">
        <v>5.77</v>
      </c>
      <c r="H31" s="13">
        <v>10.5</v>
      </c>
      <c r="I31" s="13">
        <v>5.63</v>
      </c>
      <c r="J31" s="13">
        <v>10.08</v>
      </c>
      <c r="K31" s="13">
        <f t="shared" si="0"/>
        <v>80.929999999999993</v>
      </c>
      <c r="L31" s="13">
        <v>-1.1316999999999999</v>
      </c>
      <c r="M31" s="13">
        <v>-1.0522</v>
      </c>
      <c r="N31" s="13">
        <v>-1.2535000000000001</v>
      </c>
      <c r="O31" s="13">
        <v>0.1235</v>
      </c>
      <c r="P31" s="13">
        <v>-0.89019999999999999</v>
      </c>
      <c r="Q31" s="13">
        <v>-0.37640000000000001</v>
      </c>
      <c r="R31" s="13">
        <v>-4.5140000000000002</v>
      </c>
      <c r="S31" s="37"/>
    </row>
    <row r="32" spans="1:19" ht="12.75" x14ac:dyDescent="0.2">
      <c r="A32" s="29" t="s">
        <v>115</v>
      </c>
      <c r="B32" s="24"/>
      <c r="C32" s="23"/>
      <c r="D32" s="23"/>
      <c r="E32" s="13">
        <v>37.15</v>
      </c>
      <c r="F32" s="12">
        <v>16.75</v>
      </c>
      <c r="G32" s="13">
        <v>4.2</v>
      </c>
      <c r="H32" s="13">
        <v>8</v>
      </c>
      <c r="I32" s="13">
        <v>5</v>
      </c>
      <c r="J32" s="13">
        <v>6.58</v>
      </c>
      <c r="K32" s="13">
        <f t="shared" si="0"/>
        <v>77.679999999999993</v>
      </c>
      <c r="L32" s="13">
        <v>-0.67689999999999995</v>
      </c>
      <c r="M32" s="13">
        <v>-0.77110000000000001</v>
      </c>
      <c r="N32" s="13">
        <v>-1.8053999999999999</v>
      </c>
      <c r="O32" s="13">
        <v>-0.92500000000000004</v>
      </c>
      <c r="P32" s="13">
        <v>-1.0524</v>
      </c>
      <c r="Q32" s="13">
        <v>-1.3275999999999999</v>
      </c>
      <c r="R32" s="13">
        <v>-4.68</v>
      </c>
      <c r="S32" s="37"/>
    </row>
    <row r="33" spans="1:19" ht="12.75" x14ac:dyDescent="0.2">
      <c r="A33" s="29" t="s">
        <v>109</v>
      </c>
      <c r="B33" s="23"/>
      <c r="C33" s="23"/>
      <c r="D33" s="23"/>
      <c r="E33" s="13">
        <v>31.25</v>
      </c>
      <c r="F33" s="12">
        <v>16</v>
      </c>
      <c r="G33" s="13">
        <v>6.47</v>
      </c>
      <c r="H33" s="13">
        <v>10.3</v>
      </c>
      <c r="I33" s="13">
        <v>9</v>
      </c>
      <c r="J33" s="13">
        <v>3.39</v>
      </c>
      <c r="K33" s="13">
        <f t="shared" si="0"/>
        <v>76.41</v>
      </c>
      <c r="L33" s="13">
        <v>-1.2799</v>
      </c>
      <c r="M33" s="13">
        <v>-1.1928000000000001</v>
      </c>
      <c r="N33" s="13">
        <v>-1.0074000000000001</v>
      </c>
      <c r="O33" s="13">
        <v>3.9600000000000003E-2</v>
      </c>
      <c r="P33" s="13">
        <v>-2.3E-2</v>
      </c>
      <c r="Q33" s="13">
        <v>-2.1945000000000001</v>
      </c>
      <c r="R33" s="13">
        <v>-5.3449999999999998</v>
      </c>
      <c r="S33" s="37"/>
    </row>
    <row r="34" spans="1:19" ht="12.75" x14ac:dyDescent="0.2">
      <c r="A34" s="29" t="s">
        <v>108</v>
      </c>
      <c r="B34" s="23"/>
      <c r="C34" s="23"/>
      <c r="D34" s="23"/>
      <c r="E34" s="13">
        <v>30.45</v>
      </c>
      <c r="F34" s="12">
        <v>16.25</v>
      </c>
      <c r="G34" s="13">
        <v>4.57</v>
      </c>
      <c r="H34" s="13">
        <v>8.3000000000000007</v>
      </c>
      <c r="I34" s="13">
        <v>5</v>
      </c>
      <c r="J34" s="13">
        <v>9.4499999999999993</v>
      </c>
      <c r="K34" s="13">
        <f t="shared" si="0"/>
        <v>74.02000000000001</v>
      </c>
      <c r="L34" s="13">
        <v>-1.3616999999999999</v>
      </c>
      <c r="M34" s="13">
        <v>-1.0522</v>
      </c>
      <c r="N34" s="13">
        <v>-1.6753</v>
      </c>
      <c r="O34" s="13">
        <v>-0.79920000000000002</v>
      </c>
      <c r="P34" s="13">
        <v>-1.0524</v>
      </c>
      <c r="Q34" s="13">
        <v>-0.54769999999999996</v>
      </c>
      <c r="R34" s="13">
        <v>-5.8129999999999997</v>
      </c>
      <c r="S34" s="37"/>
    </row>
    <row r="35" spans="1:19" ht="12.75" x14ac:dyDescent="0.2">
      <c r="A35" s="29" t="s">
        <v>122</v>
      </c>
      <c r="B35" s="23"/>
      <c r="C35" s="23"/>
      <c r="D35" s="23"/>
      <c r="E35" s="13">
        <v>32</v>
      </c>
      <c r="F35" s="12">
        <v>15.25</v>
      </c>
      <c r="G35" s="13">
        <v>5.37</v>
      </c>
      <c r="H35" s="13">
        <v>5.9</v>
      </c>
      <c r="I35" s="13">
        <v>8.25</v>
      </c>
      <c r="J35" s="13">
        <v>9.43</v>
      </c>
      <c r="K35" s="13">
        <f t="shared" si="0"/>
        <v>76.199999999999989</v>
      </c>
      <c r="L35" s="13">
        <v>-1.2033</v>
      </c>
      <c r="M35" s="13">
        <v>-1.6144000000000001</v>
      </c>
      <c r="N35" s="13">
        <v>-1.3940999999999999</v>
      </c>
      <c r="O35" s="13">
        <v>-1.8058000000000001</v>
      </c>
      <c r="P35" s="13">
        <v>-0.216</v>
      </c>
      <c r="Q35" s="13">
        <v>-0.55310000000000004</v>
      </c>
      <c r="R35" s="13">
        <v>-6.0049999999999999</v>
      </c>
      <c r="S35" s="37"/>
    </row>
    <row r="36" spans="1:19" ht="12.75" x14ac:dyDescent="0.2">
      <c r="A36" s="29" t="s">
        <v>98</v>
      </c>
      <c r="B36" s="23"/>
      <c r="C36" s="23"/>
      <c r="D36" s="23"/>
      <c r="E36" s="13">
        <v>25.72</v>
      </c>
      <c r="F36" s="12">
        <v>16.25</v>
      </c>
      <c r="G36" s="13">
        <v>5.9</v>
      </c>
      <c r="H36" s="13">
        <v>8.6999999999999993</v>
      </c>
      <c r="I36" s="13">
        <v>6.75</v>
      </c>
      <c r="J36" s="13">
        <v>11.08</v>
      </c>
      <c r="K36" s="13">
        <f t="shared" si="0"/>
        <v>74.399999999999991</v>
      </c>
      <c r="L36" s="13">
        <v>-1.8451</v>
      </c>
      <c r="M36" s="13">
        <v>-1.0522</v>
      </c>
      <c r="N36" s="13">
        <v>-1.2078</v>
      </c>
      <c r="O36" s="13">
        <v>-0.63149999999999995</v>
      </c>
      <c r="P36" s="13">
        <v>-0.60199999999999998</v>
      </c>
      <c r="Q36" s="13">
        <v>-0.1047</v>
      </c>
      <c r="R36" s="13">
        <v>-6.0149999999999997</v>
      </c>
      <c r="S36" s="37"/>
    </row>
    <row r="37" spans="1:19" ht="12.75" x14ac:dyDescent="0.2">
      <c r="A37" s="29" t="s">
        <v>116</v>
      </c>
      <c r="B37" s="23"/>
      <c r="C37" s="23"/>
      <c r="D37" s="23"/>
      <c r="E37" s="13">
        <v>26.2</v>
      </c>
      <c r="F37" s="12">
        <v>17</v>
      </c>
      <c r="G37" s="13">
        <v>6.9</v>
      </c>
      <c r="H37" s="13">
        <v>5.8</v>
      </c>
      <c r="I37" s="13">
        <v>7.25</v>
      </c>
      <c r="J37" s="13">
        <v>6.28</v>
      </c>
      <c r="K37" s="13">
        <f t="shared" si="0"/>
        <v>69.429999999999993</v>
      </c>
      <c r="L37" s="13">
        <v>-1.7961</v>
      </c>
      <c r="M37" s="13">
        <v>-0.63049999999999995</v>
      </c>
      <c r="N37" s="13">
        <v>-0.85619999999999996</v>
      </c>
      <c r="O37" s="13">
        <v>-1.8478000000000001</v>
      </c>
      <c r="P37" s="13">
        <v>-0.47339999999999999</v>
      </c>
      <c r="Q37" s="13">
        <v>-1.4091</v>
      </c>
      <c r="R37" s="13">
        <v>-6.516</v>
      </c>
      <c r="S37" s="37"/>
    </row>
    <row r="38" spans="1:19" ht="12.75" x14ac:dyDescent="0.2">
      <c r="A38" s="29" t="s">
        <v>215</v>
      </c>
      <c r="B38" s="23"/>
      <c r="C38" s="23"/>
      <c r="D38" s="23"/>
      <c r="E38" s="13">
        <v>26.87</v>
      </c>
      <c r="F38" s="12">
        <v>14.5</v>
      </c>
      <c r="G38" s="13">
        <v>3.17</v>
      </c>
      <c r="H38" s="13">
        <v>7.7</v>
      </c>
      <c r="I38" s="13">
        <v>3.75</v>
      </c>
      <c r="J38" s="13">
        <v>7.26</v>
      </c>
      <c r="K38" s="13">
        <f t="shared" si="0"/>
        <v>63.250000000000007</v>
      </c>
      <c r="L38" s="13">
        <v>-1.7276</v>
      </c>
      <c r="M38" s="13">
        <v>-2.0360999999999998</v>
      </c>
      <c r="N38" s="13">
        <v>-2.1675</v>
      </c>
      <c r="O38" s="13">
        <v>-1.0508999999999999</v>
      </c>
      <c r="P38" s="13">
        <v>-1.3740000000000001</v>
      </c>
      <c r="Q38" s="13">
        <v>-1.1428</v>
      </c>
      <c r="R38" s="13">
        <v>-8.359</v>
      </c>
      <c r="S38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zoomScale="50" zoomScaleNormal="50" workbookViewId="0">
      <selection activeCell="K2" sqref="K2:K36"/>
    </sheetView>
  </sheetViews>
  <sheetFormatPr defaultColWidth="14.42578125" defaultRowHeight="15.75" customHeight="1" x14ac:dyDescent="0.2"/>
  <cols>
    <col min="2" max="2" width="18.85546875" customWidth="1"/>
    <col min="3" max="3" width="39.140625" customWidth="1"/>
    <col min="4" max="4" width="28.28515625" customWidth="1"/>
    <col min="5" max="5" width="12.7109375" customWidth="1"/>
  </cols>
  <sheetData>
    <row r="1" spans="1:19" ht="29.25" customHeight="1" x14ac:dyDescent="0.2">
      <c r="A1" s="26" t="s">
        <v>44</v>
      </c>
      <c r="B1" s="15" t="s">
        <v>8</v>
      </c>
      <c r="C1" s="15" t="s">
        <v>41</v>
      </c>
      <c r="D1" s="15" t="s">
        <v>224</v>
      </c>
      <c r="E1" s="15" t="s">
        <v>16</v>
      </c>
      <c r="F1" s="15" t="s">
        <v>220</v>
      </c>
      <c r="G1" s="15" t="s">
        <v>20</v>
      </c>
      <c r="H1" s="15" t="s">
        <v>19</v>
      </c>
      <c r="I1" s="15" t="s">
        <v>18</v>
      </c>
      <c r="J1" s="15" t="s">
        <v>17</v>
      </c>
      <c r="K1" s="15" t="s">
        <v>221</v>
      </c>
      <c r="L1" s="15" t="s">
        <v>0</v>
      </c>
      <c r="M1" s="15" t="s">
        <v>1</v>
      </c>
      <c r="N1" s="15" t="s">
        <v>2</v>
      </c>
      <c r="O1" s="15" t="s">
        <v>3</v>
      </c>
      <c r="P1" s="15" t="s">
        <v>4</v>
      </c>
      <c r="Q1" s="15" t="s">
        <v>5</v>
      </c>
      <c r="R1" s="15" t="s">
        <v>6</v>
      </c>
      <c r="S1" s="17" t="s">
        <v>216</v>
      </c>
    </row>
    <row r="2" spans="1:19" ht="12.75" x14ac:dyDescent="0.2">
      <c r="A2" s="18" t="s">
        <v>153</v>
      </c>
      <c r="B2" s="5" t="s">
        <v>152</v>
      </c>
      <c r="C2" s="5" t="s">
        <v>227</v>
      </c>
      <c r="D2" s="5" t="s">
        <v>228</v>
      </c>
      <c r="E2" s="5">
        <v>66.349999999999994</v>
      </c>
      <c r="F2" s="5">
        <v>22.75</v>
      </c>
      <c r="G2" s="5">
        <v>13.6</v>
      </c>
      <c r="H2" s="5">
        <v>15.5</v>
      </c>
      <c r="I2" s="5">
        <v>17.25</v>
      </c>
      <c r="J2" s="5">
        <v>16.18</v>
      </c>
      <c r="K2" s="5">
        <f>SUM(E2:J2)</f>
        <v>151.63</v>
      </c>
      <c r="L2" s="5">
        <v>2.3079999999999998</v>
      </c>
      <c r="M2" s="5">
        <v>2.6021999999999998</v>
      </c>
      <c r="N2" s="5">
        <v>1.4994000000000001</v>
      </c>
      <c r="O2" s="5">
        <v>2.2206000000000001</v>
      </c>
      <c r="P2" s="5">
        <v>2.1</v>
      </c>
      <c r="Q2" s="5">
        <v>1.2811999999999999</v>
      </c>
      <c r="R2" s="20">
        <v>10.767799999999999</v>
      </c>
      <c r="S2" s="19" t="s">
        <v>217</v>
      </c>
    </row>
    <row r="3" spans="1:19" ht="12.75" x14ac:dyDescent="0.2">
      <c r="A3" s="18" t="s">
        <v>164</v>
      </c>
      <c r="B3" s="9" t="s">
        <v>163</v>
      </c>
      <c r="C3" s="5" t="s">
        <v>231</v>
      </c>
      <c r="D3" s="5" t="s">
        <v>232</v>
      </c>
      <c r="E3" s="5">
        <v>69.95</v>
      </c>
      <c r="F3" s="5">
        <v>20</v>
      </c>
      <c r="G3" s="5">
        <v>11.3</v>
      </c>
      <c r="H3" s="5">
        <v>14.5</v>
      </c>
      <c r="I3" s="5">
        <v>14.25</v>
      </c>
      <c r="J3" s="5">
        <v>16.53</v>
      </c>
      <c r="K3" s="5">
        <f t="shared" ref="K3:K36" si="0">SUM(E3:J3)</f>
        <v>146.53</v>
      </c>
      <c r="L3" s="5">
        <v>2.6749999999999998</v>
      </c>
      <c r="M3" s="5">
        <v>1.0561</v>
      </c>
      <c r="N3" s="5">
        <v>0.69069999999999998</v>
      </c>
      <c r="O3" s="5">
        <v>1.8011999999999999</v>
      </c>
      <c r="P3" s="5">
        <v>1.3280000000000001</v>
      </c>
      <c r="Q3" s="5">
        <v>1.3763000000000001</v>
      </c>
      <c r="R3" s="21">
        <v>9.0051000000000005</v>
      </c>
      <c r="S3" s="19" t="s">
        <v>218</v>
      </c>
    </row>
    <row r="4" spans="1:19" ht="12.75" x14ac:dyDescent="0.2">
      <c r="A4" s="18" t="s">
        <v>161</v>
      </c>
      <c r="B4" s="5" t="s">
        <v>160</v>
      </c>
      <c r="C4" s="5" t="s">
        <v>229</v>
      </c>
      <c r="D4" s="5" t="s">
        <v>230</v>
      </c>
      <c r="E4" s="5">
        <v>64.05</v>
      </c>
      <c r="F4" s="5">
        <v>20.25</v>
      </c>
      <c r="G4" s="5">
        <v>16.600000000000001</v>
      </c>
      <c r="H4" s="5">
        <v>11.6</v>
      </c>
      <c r="I4" s="5">
        <v>12.63</v>
      </c>
      <c r="J4" s="5">
        <v>16.68</v>
      </c>
      <c r="K4" s="5">
        <f t="shared" si="0"/>
        <v>141.81</v>
      </c>
      <c r="L4" s="5">
        <v>2.0720000000000001</v>
      </c>
      <c r="M4" s="5">
        <v>1.1967000000000001</v>
      </c>
      <c r="N4" s="5">
        <v>2.5541</v>
      </c>
      <c r="O4" s="5">
        <v>0.58489999999999998</v>
      </c>
      <c r="P4" s="5">
        <v>0.91100000000000003</v>
      </c>
      <c r="Q4" s="5">
        <v>1.4171</v>
      </c>
      <c r="R4" s="21">
        <v>8.0751000000000008</v>
      </c>
      <c r="S4" s="19" t="s">
        <v>218</v>
      </c>
    </row>
    <row r="5" spans="1:19" ht="12.75" x14ac:dyDescent="0.2">
      <c r="A5" s="18" t="s">
        <v>146</v>
      </c>
      <c r="B5" s="5" t="s">
        <v>145</v>
      </c>
      <c r="C5" s="5" t="s">
        <v>250</v>
      </c>
      <c r="D5" s="5" t="s">
        <v>237</v>
      </c>
      <c r="E5" s="5">
        <v>59.3</v>
      </c>
      <c r="F5" s="5">
        <v>21.25</v>
      </c>
      <c r="G5" s="5">
        <v>13</v>
      </c>
      <c r="H5" s="5">
        <v>10.5</v>
      </c>
      <c r="I5" s="5">
        <v>15.75</v>
      </c>
      <c r="J5" s="5">
        <v>13.18</v>
      </c>
      <c r="K5" s="5">
        <f t="shared" si="0"/>
        <v>132.97999999999999</v>
      </c>
      <c r="L5" s="5">
        <v>1.587</v>
      </c>
      <c r="M5" s="5">
        <v>1.7588999999999999</v>
      </c>
      <c r="N5" s="5">
        <v>1.2884</v>
      </c>
      <c r="O5" s="5">
        <v>0.1235</v>
      </c>
      <c r="P5" s="5">
        <v>1.714</v>
      </c>
      <c r="Q5" s="5">
        <v>0.46600000000000003</v>
      </c>
      <c r="R5" s="21">
        <v>6.7286999999999999</v>
      </c>
      <c r="S5" s="19" t="s">
        <v>218</v>
      </c>
    </row>
    <row r="6" spans="1:19" ht="12.75" x14ac:dyDescent="0.2">
      <c r="A6" s="18" t="s">
        <v>169</v>
      </c>
      <c r="B6" s="5" t="s">
        <v>168</v>
      </c>
      <c r="C6" s="5" t="s">
        <v>250</v>
      </c>
      <c r="D6" s="5" t="s">
        <v>237</v>
      </c>
      <c r="E6" s="5">
        <v>59.1</v>
      </c>
      <c r="F6" s="5">
        <v>19</v>
      </c>
      <c r="G6" s="5">
        <v>8.6</v>
      </c>
      <c r="H6" s="5">
        <v>11.5</v>
      </c>
      <c r="I6" s="5">
        <v>14.38</v>
      </c>
      <c r="J6" s="5">
        <v>15.33</v>
      </c>
      <c r="K6" s="5">
        <f t="shared" si="0"/>
        <v>127.90999999999998</v>
      </c>
      <c r="L6" s="5">
        <v>1.5669999999999999</v>
      </c>
      <c r="M6" s="5">
        <v>0.49390000000000001</v>
      </c>
      <c r="N6" s="5">
        <v>-0.25850000000000001</v>
      </c>
      <c r="O6" s="5">
        <v>0.54290000000000005</v>
      </c>
      <c r="P6" s="5">
        <v>1.361</v>
      </c>
      <c r="Q6" s="5">
        <v>1.0502</v>
      </c>
      <c r="R6" s="22">
        <v>4.9749999999999996</v>
      </c>
      <c r="S6" s="19" t="s">
        <v>219</v>
      </c>
    </row>
    <row r="7" spans="1:19" ht="12.75" x14ac:dyDescent="0.2">
      <c r="A7" s="18" t="s">
        <v>136</v>
      </c>
      <c r="B7" s="5" t="s">
        <v>135</v>
      </c>
      <c r="C7" s="5" t="s">
        <v>40</v>
      </c>
      <c r="D7" s="5" t="s">
        <v>249</v>
      </c>
      <c r="E7" s="5">
        <v>54.7</v>
      </c>
      <c r="F7" s="5">
        <v>18.5</v>
      </c>
      <c r="G7" s="5">
        <v>13.2</v>
      </c>
      <c r="H7" s="5">
        <v>12.1</v>
      </c>
      <c r="I7" s="5">
        <v>11</v>
      </c>
      <c r="J7" s="5">
        <v>18.38</v>
      </c>
      <c r="K7" s="5">
        <f t="shared" si="0"/>
        <v>127.88</v>
      </c>
      <c r="L7" s="5">
        <v>1.117</v>
      </c>
      <c r="M7" s="5">
        <v>0.21279999999999999</v>
      </c>
      <c r="N7" s="5">
        <v>1.3587</v>
      </c>
      <c r="O7" s="5">
        <v>0.79459999999999997</v>
      </c>
      <c r="P7" s="5">
        <v>0.49199999999999999</v>
      </c>
      <c r="Q7" s="5">
        <v>1.8791</v>
      </c>
      <c r="R7" s="22">
        <v>4.7084000000000001</v>
      </c>
      <c r="S7" s="19" t="s">
        <v>219</v>
      </c>
    </row>
    <row r="8" spans="1:19" ht="12.75" x14ac:dyDescent="0.2">
      <c r="A8" s="18" t="s">
        <v>167</v>
      </c>
      <c r="B8" s="5" t="s">
        <v>166</v>
      </c>
      <c r="C8" s="5" t="s">
        <v>38</v>
      </c>
      <c r="D8" s="5" t="s">
        <v>246</v>
      </c>
      <c r="E8" s="5">
        <v>50.72</v>
      </c>
      <c r="F8" s="5">
        <v>18.75</v>
      </c>
      <c r="G8" s="5">
        <v>12.2</v>
      </c>
      <c r="H8" s="5">
        <v>12.6</v>
      </c>
      <c r="I8" s="5">
        <v>15.25</v>
      </c>
      <c r="J8" s="5">
        <v>17.48</v>
      </c>
      <c r="K8" s="5">
        <f t="shared" si="0"/>
        <v>127</v>
      </c>
      <c r="L8" s="5">
        <v>0.71</v>
      </c>
      <c r="M8" s="5">
        <v>0.3533</v>
      </c>
      <c r="N8" s="5">
        <v>1.0072000000000001</v>
      </c>
      <c r="O8" s="5">
        <v>1.0043</v>
      </c>
      <c r="P8" s="5">
        <v>1.585</v>
      </c>
      <c r="Q8" s="5">
        <v>1.6345000000000001</v>
      </c>
      <c r="R8" s="22">
        <v>4.3890000000000002</v>
      </c>
      <c r="S8" s="19" t="s">
        <v>219</v>
      </c>
    </row>
    <row r="9" spans="1:19" ht="12.75" x14ac:dyDescent="0.2">
      <c r="A9" s="18" t="s">
        <v>174</v>
      </c>
      <c r="B9" s="5" t="s">
        <v>173</v>
      </c>
      <c r="C9" s="5" t="s">
        <v>253</v>
      </c>
      <c r="D9" s="5" t="s">
        <v>254</v>
      </c>
      <c r="E9" s="5">
        <v>50.3</v>
      </c>
      <c r="F9" s="5">
        <v>20.25</v>
      </c>
      <c r="G9" s="5">
        <v>10.199999999999999</v>
      </c>
      <c r="H9" s="5">
        <v>15.5</v>
      </c>
      <c r="I9" s="5">
        <v>5</v>
      </c>
      <c r="J9" s="5">
        <v>13.93</v>
      </c>
      <c r="K9" s="5">
        <f t="shared" si="0"/>
        <v>115.18</v>
      </c>
      <c r="L9" s="5">
        <v>0.66700000000000004</v>
      </c>
      <c r="M9" s="5">
        <v>1.1967000000000001</v>
      </c>
      <c r="N9" s="5">
        <v>0.30399999999999999</v>
      </c>
      <c r="O9" s="5">
        <v>2.2206000000000001</v>
      </c>
      <c r="P9" s="5">
        <v>-1.052</v>
      </c>
      <c r="Q9" s="5">
        <v>0.66979999999999995</v>
      </c>
      <c r="R9" s="28">
        <v>3.6019000000000001</v>
      </c>
      <c r="S9" s="19" t="s">
        <v>7</v>
      </c>
    </row>
    <row r="10" spans="1:19" ht="12.75" x14ac:dyDescent="0.2">
      <c r="A10" s="18" t="s">
        <v>171</v>
      </c>
      <c r="B10" s="9" t="s">
        <v>170</v>
      </c>
      <c r="C10" s="5" t="s">
        <v>251</v>
      </c>
      <c r="D10" s="5" t="s">
        <v>252</v>
      </c>
      <c r="E10" s="5">
        <v>47.72</v>
      </c>
      <c r="F10" s="5">
        <v>19.25</v>
      </c>
      <c r="G10" s="5">
        <v>13.9</v>
      </c>
      <c r="H10" s="5">
        <v>9</v>
      </c>
      <c r="I10" s="5">
        <v>14.25</v>
      </c>
      <c r="J10" s="5">
        <v>17.38</v>
      </c>
      <c r="K10" s="5">
        <f t="shared" si="0"/>
        <v>121.5</v>
      </c>
      <c r="L10" s="5">
        <v>0.40300000000000002</v>
      </c>
      <c r="M10" s="5">
        <v>0.63439999999999996</v>
      </c>
      <c r="N10" s="5">
        <v>1.6048</v>
      </c>
      <c r="O10" s="5">
        <v>-0.50560000000000005</v>
      </c>
      <c r="P10" s="5">
        <v>1.3280000000000001</v>
      </c>
      <c r="Q10" s="5">
        <v>1.6073</v>
      </c>
      <c r="R10" s="28">
        <v>3.4584999999999999</v>
      </c>
      <c r="S10" s="19" t="s">
        <v>7</v>
      </c>
    </row>
    <row r="11" spans="1:19" ht="12.75" x14ac:dyDescent="0.2">
      <c r="A11" s="18" t="s">
        <v>143</v>
      </c>
      <c r="B11" s="9"/>
      <c r="C11" s="5"/>
      <c r="D11" s="5"/>
      <c r="E11" s="5">
        <v>51.77</v>
      </c>
      <c r="F11" s="5">
        <v>19.75</v>
      </c>
      <c r="G11" s="5">
        <v>12.2</v>
      </c>
      <c r="H11" s="5">
        <v>6.3</v>
      </c>
      <c r="I11" s="5">
        <v>11.5</v>
      </c>
      <c r="J11" s="5">
        <v>11.32</v>
      </c>
      <c r="K11" s="5">
        <f t="shared" si="0"/>
        <v>112.84</v>
      </c>
      <c r="L11" s="5">
        <v>0.81699999999999995</v>
      </c>
      <c r="M11" s="5">
        <v>0.91549999999999998</v>
      </c>
      <c r="N11" s="5">
        <v>1.0072000000000001</v>
      </c>
      <c r="O11" s="5">
        <v>-1.6379999999999999</v>
      </c>
      <c r="P11" s="5">
        <v>0.62</v>
      </c>
      <c r="Q11" s="5">
        <v>-3.95E-2</v>
      </c>
      <c r="R11" s="5">
        <v>2.5251999999999999</v>
      </c>
      <c r="S11" s="14"/>
    </row>
    <row r="12" spans="1:19" ht="12.75" x14ac:dyDescent="0.2">
      <c r="A12" s="18" t="s">
        <v>138</v>
      </c>
      <c r="B12" s="5"/>
      <c r="C12" s="5"/>
      <c r="D12" s="5"/>
      <c r="E12" s="5">
        <v>45.75</v>
      </c>
      <c r="F12" s="5">
        <v>20.75</v>
      </c>
      <c r="G12" s="5">
        <v>9.8000000000000007</v>
      </c>
      <c r="H12" s="5">
        <v>14.3</v>
      </c>
      <c r="I12" s="5">
        <v>5.25</v>
      </c>
      <c r="J12" s="5">
        <v>11.28</v>
      </c>
      <c r="K12" s="5">
        <f t="shared" si="0"/>
        <v>107.13</v>
      </c>
      <c r="L12" s="5">
        <v>0.20200000000000001</v>
      </c>
      <c r="M12" s="5">
        <v>1.4778</v>
      </c>
      <c r="N12" s="5">
        <v>0.16339999999999999</v>
      </c>
      <c r="O12" s="5">
        <v>1.7173</v>
      </c>
      <c r="P12" s="5">
        <v>-0.98799999999999999</v>
      </c>
      <c r="Q12" s="5">
        <v>-5.0299999999999997E-2</v>
      </c>
      <c r="R12" s="5">
        <v>2.3029999999999999</v>
      </c>
      <c r="S12" s="14"/>
    </row>
    <row r="13" spans="1:19" ht="12.75" x14ac:dyDescent="0.2">
      <c r="A13" s="18" t="s">
        <v>141</v>
      </c>
      <c r="B13" s="5"/>
      <c r="C13" s="5"/>
      <c r="D13" s="5"/>
      <c r="E13" s="5">
        <v>46.35</v>
      </c>
      <c r="F13" s="5">
        <v>18.25</v>
      </c>
      <c r="G13" s="5">
        <v>10.9</v>
      </c>
      <c r="H13" s="5">
        <v>13.3</v>
      </c>
      <c r="I13" s="5">
        <v>12</v>
      </c>
      <c r="J13" s="5">
        <v>14.2</v>
      </c>
      <c r="K13" s="5">
        <f t="shared" si="0"/>
        <v>115</v>
      </c>
      <c r="L13" s="5">
        <v>0.26300000000000001</v>
      </c>
      <c r="M13" s="5">
        <v>7.22E-2</v>
      </c>
      <c r="N13" s="5">
        <v>0.55010000000000003</v>
      </c>
      <c r="O13" s="5">
        <v>1.2979000000000001</v>
      </c>
      <c r="P13" s="5">
        <v>0.749</v>
      </c>
      <c r="Q13" s="5">
        <v>0.74319999999999997</v>
      </c>
      <c r="R13" s="5">
        <v>2.2690999999999999</v>
      </c>
      <c r="S13" s="14"/>
    </row>
    <row r="14" spans="1:19" ht="12.75" x14ac:dyDescent="0.2">
      <c r="A14" s="18" t="s">
        <v>175</v>
      </c>
      <c r="B14" s="5"/>
      <c r="C14" s="5"/>
      <c r="D14" s="5"/>
      <c r="E14" s="5">
        <v>46.75</v>
      </c>
      <c r="F14" s="5">
        <v>21.25</v>
      </c>
      <c r="G14" s="5">
        <v>8.0299999999999994</v>
      </c>
      <c r="H14" s="5">
        <v>7.9</v>
      </c>
      <c r="I14" s="5">
        <v>12.75</v>
      </c>
      <c r="J14" s="5">
        <v>11.18</v>
      </c>
      <c r="K14" s="5">
        <f t="shared" si="0"/>
        <v>107.86000000000001</v>
      </c>
      <c r="L14" s="5">
        <v>0.30399999999999999</v>
      </c>
      <c r="M14" s="5">
        <v>1.7588999999999999</v>
      </c>
      <c r="N14" s="5">
        <v>-0.45889999999999997</v>
      </c>
      <c r="O14" s="5">
        <v>-0.96699999999999997</v>
      </c>
      <c r="P14" s="5">
        <v>0.94199999999999995</v>
      </c>
      <c r="Q14" s="5">
        <v>-7.7499999999999999E-2</v>
      </c>
      <c r="R14" s="5">
        <v>2.0867</v>
      </c>
      <c r="S14" s="14"/>
    </row>
    <row r="15" spans="1:19" ht="12.75" x14ac:dyDescent="0.2">
      <c r="A15" s="18" t="s">
        <v>159</v>
      </c>
      <c r="B15" s="5"/>
      <c r="C15" s="5"/>
      <c r="D15" s="5"/>
      <c r="E15" s="5">
        <v>46.6</v>
      </c>
      <c r="F15" s="5">
        <v>17.75</v>
      </c>
      <c r="G15" s="5">
        <v>9.1</v>
      </c>
      <c r="H15" s="5">
        <v>10.8</v>
      </c>
      <c r="I15" s="5">
        <v>14</v>
      </c>
      <c r="J15" s="5">
        <v>14.68</v>
      </c>
      <c r="K15" s="5">
        <f t="shared" si="0"/>
        <v>112.92999999999998</v>
      </c>
      <c r="L15" s="5">
        <v>0.28899999999999998</v>
      </c>
      <c r="M15" s="5">
        <v>-0.2089</v>
      </c>
      <c r="N15" s="5">
        <v>-8.2699999999999996E-2</v>
      </c>
      <c r="O15" s="5">
        <v>0.24929999999999999</v>
      </c>
      <c r="P15" s="5">
        <v>1.264</v>
      </c>
      <c r="Q15" s="5">
        <v>0.87360000000000004</v>
      </c>
      <c r="R15" s="5">
        <v>1.5208999999999999</v>
      </c>
      <c r="S15" s="14"/>
    </row>
    <row r="16" spans="1:19" ht="12.75" x14ac:dyDescent="0.2">
      <c r="A16" s="18" t="s">
        <v>151</v>
      </c>
      <c r="B16" s="5"/>
      <c r="C16" s="5"/>
      <c r="D16" s="5"/>
      <c r="E16" s="5">
        <v>52.3</v>
      </c>
      <c r="F16" s="5">
        <v>19.25</v>
      </c>
      <c r="G16" s="5">
        <v>8.9</v>
      </c>
      <c r="H16" s="5">
        <v>8.4</v>
      </c>
      <c r="I16" s="5">
        <v>4</v>
      </c>
      <c r="J16" s="5">
        <v>12.6</v>
      </c>
      <c r="K16" s="5">
        <f t="shared" si="0"/>
        <v>105.45</v>
      </c>
      <c r="L16" s="5">
        <v>0.872</v>
      </c>
      <c r="M16" s="5">
        <v>0.63439999999999996</v>
      </c>
      <c r="N16" s="5">
        <v>-0.153</v>
      </c>
      <c r="O16" s="5">
        <v>-0.75729999999999997</v>
      </c>
      <c r="P16" s="5">
        <v>-1.31</v>
      </c>
      <c r="Q16" s="5">
        <v>0.30840000000000001</v>
      </c>
      <c r="R16" s="5">
        <v>1.4216</v>
      </c>
      <c r="S16" s="14"/>
    </row>
    <row r="17" spans="1:19" ht="12.75" x14ac:dyDescent="0.2">
      <c r="A17" s="18" t="s">
        <v>165</v>
      </c>
      <c r="B17" s="9"/>
      <c r="C17" s="5"/>
      <c r="D17" s="5"/>
      <c r="E17" s="5">
        <v>44.8</v>
      </c>
      <c r="F17" s="5">
        <v>19.75</v>
      </c>
      <c r="G17" s="5">
        <v>11.73</v>
      </c>
      <c r="H17" s="5">
        <v>8.6999999999999993</v>
      </c>
      <c r="I17" s="5">
        <v>7.75</v>
      </c>
      <c r="J17" s="5">
        <v>13.33</v>
      </c>
      <c r="K17" s="5">
        <f t="shared" si="0"/>
        <v>106.06</v>
      </c>
      <c r="L17" s="5">
        <v>0.105</v>
      </c>
      <c r="M17" s="5">
        <v>0.91549999999999998</v>
      </c>
      <c r="N17" s="5">
        <v>0.84189999999999998</v>
      </c>
      <c r="O17" s="5">
        <v>-0.63149999999999995</v>
      </c>
      <c r="P17" s="5">
        <v>-0.34499999999999997</v>
      </c>
      <c r="Q17" s="5">
        <v>0.50670000000000004</v>
      </c>
      <c r="R17" s="5">
        <v>1.3117000000000001</v>
      </c>
      <c r="S17" s="14"/>
    </row>
    <row r="18" spans="1:19" ht="12.75" x14ac:dyDescent="0.2">
      <c r="A18" s="18" t="s">
        <v>162</v>
      </c>
      <c r="B18" s="5"/>
      <c r="C18" s="5"/>
      <c r="D18" s="5"/>
      <c r="E18" s="5">
        <v>48</v>
      </c>
      <c r="F18" s="5">
        <v>18.75</v>
      </c>
      <c r="G18" s="5">
        <v>10.1</v>
      </c>
      <c r="H18" s="5">
        <v>11.1</v>
      </c>
      <c r="I18" s="5">
        <v>6.63</v>
      </c>
      <c r="J18" s="5">
        <v>11.68</v>
      </c>
      <c r="K18" s="5">
        <f t="shared" si="0"/>
        <v>106.25999999999999</v>
      </c>
      <c r="L18" s="5">
        <v>0.432</v>
      </c>
      <c r="M18" s="5">
        <v>0.3533</v>
      </c>
      <c r="N18" s="5">
        <v>0.26889999999999997</v>
      </c>
      <c r="O18" s="5">
        <v>0.37509999999999999</v>
      </c>
      <c r="P18" s="5">
        <v>-0.63300000000000001</v>
      </c>
      <c r="Q18" s="5">
        <v>5.8400000000000001E-2</v>
      </c>
      <c r="R18" s="5">
        <v>1.2521</v>
      </c>
      <c r="S18" s="14"/>
    </row>
    <row r="19" spans="1:19" ht="12.75" x14ac:dyDescent="0.2">
      <c r="A19" s="18" t="s">
        <v>172</v>
      </c>
      <c r="B19" s="5"/>
      <c r="C19" s="5"/>
      <c r="D19" s="5"/>
      <c r="E19" s="5">
        <v>51</v>
      </c>
      <c r="F19" s="5">
        <v>18.75</v>
      </c>
      <c r="G19" s="5">
        <v>9.1</v>
      </c>
      <c r="H19" s="5">
        <v>7.5</v>
      </c>
      <c r="I19" s="5">
        <v>10.38</v>
      </c>
      <c r="J19" s="5">
        <v>10</v>
      </c>
      <c r="K19" s="5">
        <f t="shared" si="0"/>
        <v>106.72999999999999</v>
      </c>
      <c r="L19" s="5">
        <v>0.73899999999999999</v>
      </c>
      <c r="M19" s="5">
        <v>0.3533</v>
      </c>
      <c r="N19" s="5">
        <v>-8.2699999999999996E-2</v>
      </c>
      <c r="O19" s="5">
        <v>-1.1348</v>
      </c>
      <c r="P19" s="5">
        <v>0.33200000000000002</v>
      </c>
      <c r="Q19" s="5">
        <v>-0.3982</v>
      </c>
      <c r="R19" s="5">
        <v>1.1888000000000001</v>
      </c>
      <c r="S19" s="14"/>
    </row>
    <row r="20" spans="1:19" ht="12.75" x14ac:dyDescent="0.2">
      <c r="A20" s="18" t="s">
        <v>142</v>
      </c>
      <c r="B20" s="5"/>
      <c r="C20" s="5"/>
      <c r="D20" s="5"/>
      <c r="E20" s="5">
        <v>46.85</v>
      </c>
      <c r="F20" s="5">
        <v>20</v>
      </c>
      <c r="G20" s="5">
        <v>6.9</v>
      </c>
      <c r="H20" s="5">
        <v>11.1</v>
      </c>
      <c r="I20" s="5">
        <v>10.88</v>
      </c>
      <c r="J20" s="5">
        <v>5.7</v>
      </c>
      <c r="K20" s="5">
        <f t="shared" si="0"/>
        <v>101.42999999999999</v>
      </c>
      <c r="L20" s="5">
        <v>0.314</v>
      </c>
      <c r="M20" s="5">
        <v>1.0561</v>
      </c>
      <c r="N20" s="5">
        <v>-0.85619999999999996</v>
      </c>
      <c r="O20" s="5">
        <v>0.37509999999999999</v>
      </c>
      <c r="P20" s="5">
        <v>0.46100000000000002</v>
      </c>
      <c r="Q20" s="5">
        <v>-1.5667</v>
      </c>
      <c r="R20" s="5">
        <v>0.89159999999999995</v>
      </c>
      <c r="S20" s="14"/>
    </row>
    <row r="21" spans="1:19" ht="12.75" x14ac:dyDescent="0.2">
      <c r="A21" s="18" t="s">
        <v>144</v>
      </c>
      <c r="B21" s="5"/>
      <c r="C21" s="5"/>
      <c r="D21" s="5"/>
      <c r="E21" s="5">
        <v>49.73</v>
      </c>
      <c r="F21" s="5">
        <v>19.5</v>
      </c>
      <c r="G21" s="5">
        <v>4.4000000000000004</v>
      </c>
      <c r="H21" s="5">
        <v>9.1999999999999993</v>
      </c>
      <c r="I21" s="5">
        <v>5.5</v>
      </c>
      <c r="J21" s="5">
        <v>14.18</v>
      </c>
      <c r="K21" s="5">
        <f t="shared" si="0"/>
        <v>102.50999999999999</v>
      </c>
      <c r="L21" s="5">
        <v>0.60899999999999999</v>
      </c>
      <c r="M21" s="5">
        <v>0.77500000000000002</v>
      </c>
      <c r="N21" s="5">
        <v>-1.7351000000000001</v>
      </c>
      <c r="O21" s="5">
        <v>-0.42170000000000002</v>
      </c>
      <c r="P21" s="5">
        <v>-0.92400000000000004</v>
      </c>
      <c r="Q21" s="5">
        <v>0.73770000000000002</v>
      </c>
      <c r="R21" s="5">
        <v>0.82130000000000003</v>
      </c>
      <c r="S21" s="14"/>
    </row>
    <row r="22" spans="1:19" ht="12.75" x14ac:dyDescent="0.2">
      <c r="A22" s="18" t="s">
        <v>140</v>
      </c>
      <c r="B22" s="5"/>
      <c r="C22" s="5"/>
      <c r="D22" s="5"/>
      <c r="E22" s="5">
        <v>49.2</v>
      </c>
      <c r="F22" s="5">
        <v>18.75</v>
      </c>
      <c r="G22" s="5">
        <v>7.7</v>
      </c>
      <c r="H22" s="5">
        <v>10.4</v>
      </c>
      <c r="I22" s="5">
        <v>6</v>
      </c>
      <c r="J22" s="5">
        <v>11.25</v>
      </c>
      <c r="K22" s="5">
        <f t="shared" si="0"/>
        <v>103.30000000000001</v>
      </c>
      <c r="L22" s="5">
        <v>0.55500000000000005</v>
      </c>
      <c r="M22" s="5">
        <v>0.3533</v>
      </c>
      <c r="N22" s="5">
        <v>-0.57489999999999997</v>
      </c>
      <c r="O22" s="5">
        <v>8.1600000000000006E-2</v>
      </c>
      <c r="P22" s="5">
        <v>-0.79500000000000004</v>
      </c>
      <c r="Q22" s="5">
        <v>-5.8500000000000003E-2</v>
      </c>
      <c r="R22" s="5">
        <v>0.78920000000000001</v>
      </c>
      <c r="S22" s="14"/>
    </row>
    <row r="23" spans="1:19" ht="12.75" x14ac:dyDescent="0.2">
      <c r="A23" s="18" t="s">
        <v>139</v>
      </c>
      <c r="B23" s="5"/>
      <c r="C23" s="5"/>
      <c r="D23" s="5"/>
      <c r="E23" s="5">
        <v>47.07</v>
      </c>
      <c r="F23" s="5">
        <v>17.25</v>
      </c>
      <c r="G23" s="5">
        <v>11.5</v>
      </c>
      <c r="H23" s="5">
        <v>8.9</v>
      </c>
      <c r="I23" s="5">
        <v>11</v>
      </c>
      <c r="J23" s="5">
        <v>12.78</v>
      </c>
      <c r="K23" s="5">
        <f t="shared" si="0"/>
        <v>108.5</v>
      </c>
      <c r="L23" s="5">
        <v>0.33700000000000002</v>
      </c>
      <c r="M23" s="5">
        <v>-0.49</v>
      </c>
      <c r="N23" s="5">
        <v>0.7611</v>
      </c>
      <c r="O23" s="5">
        <v>-0.54759999999999998</v>
      </c>
      <c r="P23" s="5">
        <v>0.49199999999999999</v>
      </c>
      <c r="Q23" s="5">
        <v>0.35730000000000001</v>
      </c>
      <c r="R23" s="5">
        <v>0.71519999999999995</v>
      </c>
      <c r="S23" s="14"/>
    </row>
    <row r="24" spans="1:19" ht="12.75" x14ac:dyDescent="0.2">
      <c r="A24" s="18" t="s">
        <v>155</v>
      </c>
      <c r="B24" s="5"/>
      <c r="C24" s="5"/>
      <c r="D24" s="5"/>
      <c r="E24" s="5">
        <v>37.35</v>
      </c>
      <c r="F24" s="5">
        <v>19.75</v>
      </c>
      <c r="G24" s="5">
        <v>8.77</v>
      </c>
      <c r="H24" s="5">
        <v>14.6</v>
      </c>
      <c r="I24" s="5">
        <v>5.25</v>
      </c>
      <c r="J24" s="5">
        <v>13.3</v>
      </c>
      <c r="K24" s="5">
        <f t="shared" si="0"/>
        <v>99.02</v>
      </c>
      <c r="L24" s="5">
        <v>-0.65600000000000003</v>
      </c>
      <c r="M24" s="5">
        <v>0.91549999999999998</v>
      </c>
      <c r="N24" s="5">
        <v>-0.19869999999999999</v>
      </c>
      <c r="O24" s="5">
        <v>1.8431</v>
      </c>
      <c r="P24" s="5">
        <v>-0.98799999999999999</v>
      </c>
      <c r="Q24" s="5">
        <v>0.49859999999999999</v>
      </c>
      <c r="R24" s="5">
        <v>0.18</v>
      </c>
      <c r="S24" s="14"/>
    </row>
    <row r="25" spans="1:19" ht="12.75" x14ac:dyDescent="0.2">
      <c r="A25" s="18" t="s">
        <v>137</v>
      </c>
      <c r="B25" s="5"/>
      <c r="C25" s="5"/>
      <c r="D25" s="5"/>
      <c r="E25" s="5">
        <v>38.43</v>
      </c>
      <c r="F25" s="5">
        <v>17.75</v>
      </c>
      <c r="G25" s="5">
        <v>10</v>
      </c>
      <c r="H25" s="5">
        <v>9.8000000000000007</v>
      </c>
      <c r="I25" s="5">
        <v>13.63</v>
      </c>
      <c r="J25" s="5">
        <v>16.23</v>
      </c>
      <c r="K25" s="5">
        <f t="shared" si="0"/>
        <v>105.84</v>
      </c>
      <c r="L25" s="5">
        <v>-0.54600000000000004</v>
      </c>
      <c r="M25" s="5">
        <v>-0.2089</v>
      </c>
      <c r="N25" s="5">
        <v>0.23369999999999999</v>
      </c>
      <c r="O25" s="5">
        <v>-0.1701</v>
      </c>
      <c r="P25" s="5">
        <v>1.1679999999999999</v>
      </c>
      <c r="Q25" s="5">
        <v>1.2948</v>
      </c>
      <c r="R25" s="5">
        <v>-3.7600000000000001E-2</v>
      </c>
      <c r="S25" s="14"/>
    </row>
    <row r="26" spans="1:19" ht="12.75" x14ac:dyDescent="0.2">
      <c r="A26" s="18" t="s">
        <v>148</v>
      </c>
      <c r="B26" s="5"/>
      <c r="C26" s="5"/>
      <c r="D26" s="5"/>
      <c r="E26" s="5">
        <v>45.1</v>
      </c>
      <c r="F26" s="5">
        <v>18.75</v>
      </c>
      <c r="G26" s="5">
        <v>10.6</v>
      </c>
      <c r="H26" s="5">
        <v>11.5</v>
      </c>
      <c r="I26" s="5">
        <v>1.5</v>
      </c>
      <c r="J26" s="5">
        <v>7.08</v>
      </c>
      <c r="K26" s="5">
        <f t="shared" si="0"/>
        <v>94.53</v>
      </c>
      <c r="L26" s="5">
        <v>0.13600000000000001</v>
      </c>
      <c r="M26" s="5">
        <v>0.3533</v>
      </c>
      <c r="N26" s="5">
        <v>0.4446</v>
      </c>
      <c r="O26" s="5">
        <v>0.54290000000000005</v>
      </c>
      <c r="P26" s="5">
        <v>-1.9530000000000001</v>
      </c>
      <c r="Q26" s="5">
        <v>-1.1917</v>
      </c>
      <c r="R26" s="5">
        <v>-0.45400000000000001</v>
      </c>
      <c r="S26" s="14"/>
    </row>
    <row r="27" spans="1:19" ht="12.75" x14ac:dyDescent="0.2">
      <c r="A27" s="18" t="s">
        <v>134</v>
      </c>
      <c r="B27" s="5"/>
      <c r="C27" s="5"/>
      <c r="D27" s="5"/>
      <c r="E27" s="5">
        <v>43</v>
      </c>
      <c r="F27" s="5">
        <v>18.75</v>
      </c>
      <c r="G27" s="5">
        <v>7.2</v>
      </c>
      <c r="H27" s="5">
        <v>10</v>
      </c>
      <c r="I27" s="5">
        <v>6</v>
      </c>
      <c r="J27" s="5">
        <v>8.18</v>
      </c>
      <c r="K27" s="5">
        <f t="shared" si="0"/>
        <v>93.13</v>
      </c>
      <c r="L27" s="5">
        <v>-7.9000000000000001E-2</v>
      </c>
      <c r="M27" s="5">
        <v>0.3533</v>
      </c>
      <c r="N27" s="5">
        <v>-0.75070000000000003</v>
      </c>
      <c r="O27" s="5">
        <v>-8.6199999999999999E-2</v>
      </c>
      <c r="P27" s="5">
        <v>-0.79500000000000004</v>
      </c>
      <c r="Q27" s="5">
        <v>-0.89280000000000004</v>
      </c>
      <c r="R27" s="5">
        <v>-1.0670999999999999</v>
      </c>
      <c r="S27" s="14"/>
    </row>
    <row r="28" spans="1:19" ht="12.75" x14ac:dyDescent="0.2">
      <c r="A28" s="18" t="s">
        <v>150</v>
      </c>
      <c r="B28" s="5"/>
      <c r="C28" s="5"/>
      <c r="D28" s="5"/>
      <c r="E28" s="5">
        <v>38.049999999999997</v>
      </c>
      <c r="F28" s="5">
        <v>19.25</v>
      </c>
      <c r="G28" s="5">
        <v>5.9</v>
      </c>
      <c r="H28" s="5">
        <v>7.3</v>
      </c>
      <c r="I28" s="5">
        <v>12.25</v>
      </c>
      <c r="J28" s="5">
        <v>10.68</v>
      </c>
      <c r="K28" s="5">
        <f t="shared" si="0"/>
        <v>93.43</v>
      </c>
      <c r="L28" s="5">
        <v>-0.58499999999999996</v>
      </c>
      <c r="M28" s="5">
        <v>0.63439999999999996</v>
      </c>
      <c r="N28" s="5">
        <v>-1.2078</v>
      </c>
      <c r="O28" s="5">
        <v>-1.2185999999999999</v>
      </c>
      <c r="P28" s="5">
        <v>0.81299999999999994</v>
      </c>
      <c r="Q28" s="5">
        <v>-0.21340000000000001</v>
      </c>
      <c r="R28" s="5">
        <v>-1.4487000000000001</v>
      </c>
      <c r="S28" s="14"/>
    </row>
    <row r="29" spans="1:19" ht="12.75" x14ac:dyDescent="0.2">
      <c r="A29" s="18" t="s">
        <v>176</v>
      </c>
      <c r="B29" s="5"/>
      <c r="C29" s="5"/>
      <c r="D29" s="5"/>
      <c r="E29" s="5">
        <v>47.1</v>
      </c>
      <c r="F29" s="5">
        <v>16.75</v>
      </c>
      <c r="G29" s="5">
        <v>7.6</v>
      </c>
      <c r="H29" s="5">
        <v>7.7</v>
      </c>
      <c r="I29" s="5">
        <v>8.5</v>
      </c>
      <c r="J29" s="5">
        <v>8.08</v>
      </c>
      <c r="K29" s="5">
        <f t="shared" si="0"/>
        <v>95.73</v>
      </c>
      <c r="L29" s="5">
        <v>0.34</v>
      </c>
      <c r="M29" s="5">
        <v>-0.77110000000000001</v>
      </c>
      <c r="N29" s="5">
        <v>-0.61009999999999998</v>
      </c>
      <c r="O29" s="5">
        <v>-1.0508999999999999</v>
      </c>
      <c r="P29" s="5">
        <v>-0.152</v>
      </c>
      <c r="Q29" s="5">
        <v>-0.92</v>
      </c>
      <c r="R29" s="5">
        <v>-1.4573</v>
      </c>
      <c r="S29" s="14"/>
    </row>
    <row r="30" spans="1:19" ht="12.75" x14ac:dyDescent="0.2">
      <c r="A30" s="18" t="s">
        <v>133</v>
      </c>
      <c r="B30" s="5"/>
      <c r="C30" s="5"/>
      <c r="D30" s="5"/>
      <c r="E30" s="5">
        <v>41.57</v>
      </c>
      <c r="F30" s="5">
        <v>18</v>
      </c>
      <c r="G30" s="5">
        <v>10.1</v>
      </c>
      <c r="H30" s="5">
        <v>11.9</v>
      </c>
      <c r="I30" s="5">
        <v>3</v>
      </c>
      <c r="J30" s="5">
        <v>6.04</v>
      </c>
      <c r="K30" s="5">
        <f t="shared" si="0"/>
        <v>90.610000000000014</v>
      </c>
      <c r="L30" s="5">
        <v>-0.22500000000000001</v>
      </c>
      <c r="M30" s="5">
        <v>-6.83E-2</v>
      </c>
      <c r="N30" s="5">
        <v>0.26889999999999997</v>
      </c>
      <c r="O30" s="5">
        <v>0.7107</v>
      </c>
      <c r="P30" s="5">
        <v>-1.5669999999999999</v>
      </c>
      <c r="Q30" s="5">
        <v>-1.4742999999999999</v>
      </c>
      <c r="R30" s="5">
        <v>-1.5496000000000001</v>
      </c>
      <c r="S30" s="14"/>
    </row>
    <row r="31" spans="1:19" ht="12.75" x14ac:dyDescent="0.2">
      <c r="A31" s="18" t="s">
        <v>156</v>
      </c>
      <c r="B31" s="5"/>
      <c r="C31" s="5"/>
      <c r="D31" s="5"/>
      <c r="E31" s="5">
        <v>37.5</v>
      </c>
      <c r="F31" s="5">
        <v>19.5</v>
      </c>
      <c r="G31" s="5">
        <v>3.57</v>
      </c>
      <c r="H31" s="5">
        <v>7.8</v>
      </c>
      <c r="I31" s="5">
        <v>9.5</v>
      </c>
      <c r="J31" s="5">
        <v>4.88</v>
      </c>
      <c r="K31" s="5">
        <f t="shared" si="0"/>
        <v>82.75</v>
      </c>
      <c r="L31" s="5">
        <v>-0.64100000000000001</v>
      </c>
      <c r="M31" s="5">
        <v>0.77500000000000002</v>
      </c>
      <c r="N31" s="5">
        <v>-2.0268999999999999</v>
      </c>
      <c r="O31" s="5">
        <v>-1.0088999999999999</v>
      </c>
      <c r="P31" s="5">
        <v>0.106</v>
      </c>
      <c r="Q31" s="5">
        <v>-1.7896000000000001</v>
      </c>
      <c r="R31" s="5">
        <v>-2.8672</v>
      </c>
      <c r="S31" s="14"/>
    </row>
    <row r="32" spans="1:19" ht="12.75" x14ac:dyDescent="0.2">
      <c r="A32" s="18" t="s">
        <v>157</v>
      </c>
      <c r="B32" s="5"/>
      <c r="C32" s="5"/>
      <c r="D32" s="5"/>
      <c r="E32" s="5">
        <v>32.950000000000003</v>
      </c>
      <c r="F32" s="5">
        <v>15.75</v>
      </c>
      <c r="G32" s="5">
        <v>8.1999999999999993</v>
      </c>
      <c r="H32" s="5">
        <v>10.6</v>
      </c>
      <c r="I32" s="5">
        <v>14.75</v>
      </c>
      <c r="J32" s="5">
        <v>9.98</v>
      </c>
      <c r="K32" s="5">
        <f t="shared" si="0"/>
        <v>92.23</v>
      </c>
      <c r="L32" s="5">
        <v>-1.1060000000000001</v>
      </c>
      <c r="M32" s="5">
        <v>-1.3332999999999999</v>
      </c>
      <c r="N32" s="5">
        <v>-0.39910000000000001</v>
      </c>
      <c r="O32" s="5">
        <v>0.16539999999999999</v>
      </c>
      <c r="P32" s="5">
        <v>1.4570000000000001</v>
      </c>
      <c r="Q32" s="5">
        <v>-0.40360000000000001</v>
      </c>
      <c r="R32" s="5">
        <v>-3.1360000000000001</v>
      </c>
      <c r="S32" s="14"/>
    </row>
    <row r="33" spans="1:19" ht="12.75" x14ac:dyDescent="0.2">
      <c r="A33" s="18" t="s">
        <v>149</v>
      </c>
      <c r="B33" s="5"/>
      <c r="C33" s="5"/>
      <c r="D33" s="5"/>
      <c r="E33" s="5">
        <v>32.049999999999997</v>
      </c>
      <c r="F33" s="5">
        <v>17.75</v>
      </c>
      <c r="G33" s="5">
        <v>6.67</v>
      </c>
      <c r="H33" s="5">
        <v>10.9</v>
      </c>
      <c r="I33" s="5">
        <v>4.5</v>
      </c>
      <c r="J33" s="5">
        <v>11.18</v>
      </c>
      <c r="K33" s="5">
        <f t="shared" si="0"/>
        <v>83.050000000000011</v>
      </c>
      <c r="L33" s="5">
        <v>-1.198</v>
      </c>
      <c r="M33" s="5">
        <v>-0.2089</v>
      </c>
      <c r="N33" s="5">
        <v>-0.93700000000000006</v>
      </c>
      <c r="O33" s="5">
        <v>0.2913</v>
      </c>
      <c r="P33" s="5">
        <v>-1.181</v>
      </c>
      <c r="Q33" s="5">
        <v>-7.7499999999999999E-2</v>
      </c>
      <c r="R33" s="5">
        <v>-3.5573999999999999</v>
      </c>
      <c r="S33" s="14"/>
    </row>
    <row r="34" spans="1:19" ht="12.75" x14ac:dyDescent="0.2">
      <c r="A34" s="18" t="s">
        <v>154</v>
      </c>
      <c r="B34" s="5"/>
      <c r="C34" s="5"/>
      <c r="D34" s="5"/>
      <c r="E34" s="5">
        <v>39.17</v>
      </c>
      <c r="F34" s="5">
        <v>16.75</v>
      </c>
      <c r="G34" s="5">
        <v>3.5</v>
      </c>
      <c r="H34" s="5">
        <v>7.8</v>
      </c>
      <c r="I34" s="5">
        <v>1.5</v>
      </c>
      <c r="J34" s="5">
        <v>9.64</v>
      </c>
      <c r="K34" s="5">
        <f t="shared" si="0"/>
        <v>78.36</v>
      </c>
      <c r="L34" s="5">
        <v>-0.47</v>
      </c>
      <c r="M34" s="5">
        <v>-0.77110000000000001</v>
      </c>
      <c r="N34" s="5">
        <v>-2.0514999999999999</v>
      </c>
      <c r="O34" s="5">
        <v>-1.0088999999999999</v>
      </c>
      <c r="P34" s="5">
        <v>-1.9530000000000001</v>
      </c>
      <c r="Q34" s="5">
        <v>-0.496</v>
      </c>
      <c r="R34" s="5">
        <v>-4.4668000000000001</v>
      </c>
      <c r="S34" s="14"/>
    </row>
    <row r="35" spans="1:19" ht="12.75" x14ac:dyDescent="0.2">
      <c r="A35" s="18" t="s">
        <v>158</v>
      </c>
      <c r="B35" s="5"/>
      <c r="C35" s="5"/>
      <c r="D35" s="5"/>
      <c r="E35" s="5">
        <v>35.75</v>
      </c>
      <c r="F35" s="5">
        <v>16.75</v>
      </c>
      <c r="G35" s="5">
        <v>6.73</v>
      </c>
      <c r="H35" s="5">
        <v>5.9</v>
      </c>
      <c r="I35" s="5">
        <v>3</v>
      </c>
      <c r="J35" s="5">
        <v>9.18</v>
      </c>
      <c r="K35" s="5">
        <f t="shared" si="0"/>
        <v>77.31</v>
      </c>
      <c r="L35" s="5">
        <v>-0.82</v>
      </c>
      <c r="M35" s="5">
        <v>-0.77110000000000001</v>
      </c>
      <c r="N35" s="5">
        <v>-0.91590000000000005</v>
      </c>
      <c r="O35" s="5">
        <v>-1.8058000000000001</v>
      </c>
      <c r="P35" s="5">
        <v>-1.5669999999999999</v>
      </c>
      <c r="Q35" s="5">
        <v>-0.621</v>
      </c>
      <c r="R35" s="5">
        <v>-4.8659999999999997</v>
      </c>
      <c r="S35" s="14"/>
    </row>
    <row r="36" spans="1:19" ht="12.75" x14ac:dyDescent="0.2">
      <c r="A36" s="18" t="s">
        <v>147</v>
      </c>
      <c r="B36" s="5"/>
      <c r="C36" s="5"/>
      <c r="D36" s="5"/>
      <c r="E36" s="5">
        <v>29.35</v>
      </c>
      <c r="F36" s="5">
        <v>15.25</v>
      </c>
      <c r="G36" s="5">
        <v>10.07</v>
      </c>
      <c r="H36" s="5">
        <v>8.9</v>
      </c>
      <c r="I36" s="5">
        <v>5.88</v>
      </c>
      <c r="J36" s="5">
        <v>4.18</v>
      </c>
      <c r="K36" s="5">
        <f t="shared" si="0"/>
        <v>73.63</v>
      </c>
      <c r="L36" s="5">
        <v>-1.474</v>
      </c>
      <c r="M36" s="5">
        <v>-1.6144000000000001</v>
      </c>
      <c r="N36" s="5">
        <v>0.25829999999999997</v>
      </c>
      <c r="O36" s="5">
        <v>-0.54759999999999998</v>
      </c>
      <c r="P36" s="5">
        <v>-0.82599999999999996</v>
      </c>
      <c r="Q36" s="5">
        <v>-1.9798</v>
      </c>
      <c r="R36" s="5">
        <v>-6.1101999999999999</v>
      </c>
      <c r="S3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Miglė Čiurinskaitė</dc:creator>
  <cp:lastModifiedBy>Miglė Čiurinskaitė</cp:lastModifiedBy>
  <dcterms:created xsi:type="dcterms:W3CDTF">2021-03-23T07:24:57Z</dcterms:created>
  <dcterms:modified xsi:type="dcterms:W3CDTF">2021-03-24T13:40:55Z</dcterms:modified>
</cp:coreProperties>
</file>